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wisedeep\Desktop\운용사선정\교보생명_202201\"/>
    </mc:Choice>
  </mc:AlternateContent>
  <bookViews>
    <workbookView xWindow="0" yWindow="0" windowWidth="22305" windowHeight="8835" tabRatio="866" activeTab="2"/>
  </bookViews>
  <sheets>
    <sheet name="작성방법" sheetId="69" r:id="rId1"/>
    <sheet name="기관코드" sheetId="77" r:id="rId2"/>
    <sheet name="1.평가대상펀드리스트" sheetId="71" r:id="rId3"/>
    <sheet name="2.재무비율 등" sheetId="75" r:id="rId4"/>
    <sheet name="3.TEXT파일" sheetId="70" r:id="rId5"/>
    <sheet name="4. 작성자 연락처" sheetId="76" r:id="rId6"/>
    <sheet name="2-2)평가대상펀드리스트" sheetId="49" state="hidden" r:id="rId7"/>
  </sheets>
  <definedNames>
    <definedName name="_xlnm.Print_Area" localSheetId="2">'1.평가대상펀드리스트'!$B$2:$K$25</definedName>
    <definedName name="_xlnm.Print_Area" localSheetId="3">'2.재무비율 등'!$A$1:$H$8</definedName>
    <definedName name="_xlnm.Print_Area" localSheetId="6">'2-2)평가대상펀드리스트'!$B$2:$O$146</definedName>
    <definedName name="_xlnm.Print_Area" localSheetId="5">'4. 작성자 연락처'!$A$1:$I$10</definedName>
    <definedName name="_xlnm.Print_Area" localSheetId="0">작성방법!$A$1:$E$40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75" l="1"/>
  <c r="K16" i="75"/>
  <c r="J17" i="75"/>
  <c r="I17" i="75"/>
  <c r="H17" i="75"/>
  <c r="G17" i="75"/>
  <c r="F17" i="75"/>
  <c r="K17" i="75" s="1"/>
  <c r="J15" i="75"/>
  <c r="I15" i="75"/>
  <c r="H15" i="75"/>
  <c r="G15" i="75"/>
  <c r="F15" i="75"/>
  <c r="K15" i="75" s="1"/>
  <c r="I7" i="75" l="1"/>
  <c r="H7" i="75"/>
  <c r="L29" i="49" l="1"/>
  <c r="H29" i="49"/>
  <c r="L28" i="49"/>
  <c r="H28" i="49"/>
  <c r="L27" i="49"/>
  <c r="H27" i="49"/>
  <c r="H26" i="49"/>
  <c r="L25" i="49"/>
  <c r="H25" i="49"/>
  <c r="L24" i="49"/>
  <c r="H24" i="49"/>
  <c r="M27" i="49" l="1"/>
  <c r="M28" i="49"/>
  <c r="M29" i="49"/>
  <c r="M25" i="49"/>
  <c r="M24" i="49"/>
</calcChain>
</file>

<file path=xl/comments1.xml><?xml version="1.0" encoding="utf-8"?>
<comments xmlns="http://schemas.openxmlformats.org/spreadsheetml/2006/main">
  <authors>
    <author>정지영</author>
  </authors>
  <commentList>
    <comment ref="F34" authorId="0" shapeId="0">
      <text>
        <r>
          <rPr>
            <b/>
            <sz val="9"/>
            <color indexed="81"/>
            <rFont val="굴림"/>
            <family val="3"/>
            <charset val="129"/>
          </rPr>
          <t>일임펀드만 해당</t>
        </r>
      </text>
    </comment>
  </commentList>
</comments>
</file>

<file path=xl/sharedStrings.xml><?xml version="1.0" encoding="utf-8"?>
<sst xmlns="http://schemas.openxmlformats.org/spreadsheetml/2006/main" count="2248" uniqueCount="1748">
  <si>
    <t>회사코드</t>
    <phoneticPr fontId="3" type="noConversion"/>
  </si>
  <si>
    <t>회사명</t>
    <phoneticPr fontId="3" type="noConversion"/>
  </si>
  <si>
    <t>하나UBS자산운용</t>
  </si>
  <si>
    <t>삼성자산운용</t>
  </si>
  <si>
    <t>코드</t>
    <phoneticPr fontId="3" type="noConversion"/>
  </si>
  <si>
    <t>비고</t>
    <phoneticPr fontId="3" type="noConversion"/>
  </si>
  <si>
    <t>작성방법 Sheet 의 "작성시 주의사항" 참조</t>
    <phoneticPr fontId="3" type="noConversion"/>
  </si>
  <si>
    <t xml:space="preserve">1. 지원유형 별 펀드 수 </t>
    <phoneticPr fontId="3" type="noConversion"/>
  </si>
  <si>
    <t>지원유형</t>
    <phoneticPr fontId="3" type="noConversion"/>
  </si>
  <si>
    <t>2. 대상펀드 리스트 (공모, 사모, 일임)</t>
    <phoneticPr fontId="3" type="noConversion"/>
  </si>
  <si>
    <t>구분
(공모/사모/일임)</t>
    <phoneticPr fontId="3" type="noConversion"/>
  </si>
  <si>
    <t>수익자
동의여부
(Y/N)</t>
    <phoneticPr fontId="3" type="noConversion"/>
  </si>
  <si>
    <t>펀드코드
(KR코드)</t>
    <phoneticPr fontId="3" type="noConversion"/>
  </si>
  <si>
    <t>펀드명</t>
    <phoneticPr fontId="3" type="noConversion"/>
  </si>
  <si>
    <t>설정일</t>
    <phoneticPr fontId="3" type="noConversion"/>
  </si>
  <si>
    <t>해지일</t>
    <phoneticPr fontId="3" type="noConversion"/>
  </si>
  <si>
    <t>한화자산운용</t>
  </si>
  <si>
    <t>펀드코드(KR코드)</t>
    <phoneticPr fontId="3" type="noConversion"/>
  </si>
  <si>
    <t xml:space="preserve">     → 수익자가 자료제공을 동의한 일임펀드인 경우 TEXT파일(가격대장) 작성</t>
    <phoneticPr fontId="3" type="noConversion"/>
  </si>
  <si>
    <t>* 공사모 펀드의 경우</t>
    <phoneticPr fontId="3" type="noConversion"/>
  </si>
  <si>
    <t>* 일임펀드의 경우</t>
    <phoneticPr fontId="3" type="noConversion"/>
  </si>
  <si>
    <r>
      <t xml:space="preserve">펀드의 설정일. </t>
    </r>
    <r>
      <rPr>
        <sz val="9"/>
        <color indexed="12"/>
        <rFont val="맑은 고딕"/>
        <family val="3"/>
        <charset val="129"/>
      </rPr>
      <t>YYYY-MM-DD</t>
    </r>
    <phoneticPr fontId="3" type="noConversion"/>
  </si>
  <si>
    <r>
      <t>펀드의 해지일. 단 미해지시 기재 안함</t>
    </r>
    <r>
      <rPr>
        <sz val="9"/>
        <color indexed="60"/>
        <rFont val="맑은 고딕"/>
        <family val="3"/>
        <charset val="129"/>
      </rPr>
      <t xml:space="preserve"> </t>
    </r>
    <r>
      <rPr>
        <sz val="9"/>
        <color indexed="12"/>
        <rFont val="맑은 고딕"/>
        <family val="3"/>
        <charset val="129"/>
      </rPr>
      <t>YYYY-MM-DD</t>
    </r>
    <phoneticPr fontId="3" type="noConversion"/>
  </si>
  <si>
    <t xml:space="preserve">     → 수익자 동의 여부(Y/N)를 표시</t>
    <phoneticPr fontId="3" type="noConversion"/>
  </si>
  <si>
    <t>일임 계좌</t>
    <phoneticPr fontId="3" type="noConversion"/>
  </si>
  <si>
    <t>총합계 (A+B)</t>
    <phoneticPr fontId="3" type="noConversion"/>
  </si>
  <si>
    <t>조치결과</t>
    <phoneticPr fontId="3" type="noConversion"/>
  </si>
  <si>
    <t>소계 (A)</t>
  </si>
  <si>
    <t>소계 (B)</t>
  </si>
  <si>
    <t>공사모 펀드</t>
    <phoneticPr fontId="3" type="noConversion"/>
  </si>
  <si>
    <t>ETF자문일임형</t>
    <phoneticPr fontId="3" type="noConversion"/>
  </si>
  <si>
    <t>ETF자문일임형</t>
    <phoneticPr fontId="3" type="noConversion"/>
  </si>
  <si>
    <r>
      <t xml:space="preserve">     → 공사모 펀드의 경우 → 모-자 펀드는 </t>
    </r>
    <r>
      <rPr>
        <b/>
        <sz val="9"/>
        <rFont val="맑은 고딕"/>
        <family val="3"/>
        <charset val="129"/>
      </rPr>
      <t>자펀드 기준(모펀드는 제외)</t>
    </r>
    <r>
      <rPr>
        <sz val="9"/>
        <rFont val="맑은 고딕"/>
        <family val="3"/>
        <charset val="129"/>
      </rPr>
      <t xml:space="preserve">, 종류형(운용-클래스)펀드는 </t>
    </r>
    <r>
      <rPr>
        <b/>
        <sz val="9"/>
        <rFont val="맑은 고딕"/>
        <family val="3"/>
        <charset val="129"/>
      </rPr>
      <t>운용펀드 기준(클래스펀드는 제외).</t>
    </r>
    <phoneticPr fontId="3" type="noConversion"/>
  </si>
  <si>
    <t>작성방법 Sheet 내 운용사 코드 참조</t>
    <phoneticPr fontId="3" type="noConversion"/>
  </si>
  <si>
    <t>2017.06.30
설정액</t>
    <phoneticPr fontId="3" type="noConversion"/>
  </si>
  <si>
    <t>국내주식
EMP펀드</t>
  </si>
  <si>
    <t>국내주식
EMP펀드</t>
    <phoneticPr fontId="3" type="noConversion"/>
  </si>
  <si>
    <t>해외주식
EMP펀드</t>
  </si>
  <si>
    <t>해외주식
EMP펀드</t>
    <phoneticPr fontId="3" type="noConversion"/>
  </si>
  <si>
    <t>국내외주식
EMP펀드</t>
  </si>
  <si>
    <t>국내외주식
EMP펀드</t>
    <phoneticPr fontId="3" type="noConversion"/>
  </si>
  <si>
    <t>ETF
편입비중</t>
    <phoneticPr fontId="3" type="noConversion"/>
  </si>
  <si>
    <t>ETF
편입수</t>
    <phoneticPr fontId="3" type="noConversion"/>
  </si>
  <si>
    <t>국내주식 EMP펀드</t>
    <phoneticPr fontId="3" type="noConversion"/>
  </si>
  <si>
    <t>해외주식 EMP펀드</t>
    <phoneticPr fontId="3" type="noConversion"/>
  </si>
  <si>
    <t>※ 주의 사항</t>
    <phoneticPr fontId="3" type="noConversion"/>
  </si>
  <si>
    <t>&lt;참조&gt; 유형구분 코드</t>
    <phoneticPr fontId="3" type="noConversion"/>
  </si>
  <si>
    <t>유형구분코드</t>
    <phoneticPr fontId="3" type="noConversion"/>
  </si>
  <si>
    <t>Y</t>
  </si>
  <si>
    <t>＊국내외주식EMP펀드: 국내주식 ETF와 해외주식 ETF펀드를 동시에 편입하고 있는 펀드</t>
    <phoneticPr fontId="3" type="noConversion"/>
  </si>
  <si>
    <t>국내외주식 EMP펀드</t>
    <phoneticPr fontId="3" type="noConversion"/>
  </si>
  <si>
    <t>▷ 작성 기준일 :  2017.07.31  (펀드 영업일이 아닌 실제 운용일자 기준)</t>
    <phoneticPr fontId="3" type="noConversion"/>
  </si>
  <si>
    <t>-</t>
    <phoneticPr fontId="3" type="noConversion"/>
  </si>
  <si>
    <t>NH-Amundi자산운용</t>
  </si>
  <si>
    <t>NH-Amundi자산운용</t>
    <phoneticPr fontId="3" type="noConversion"/>
  </si>
  <si>
    <t>사모</t>
  </si>
  <si>
    <t>사모</t>
    <phoneticPr fontId="3" type="noConversion"/>
  </si>
  <si>
    <t>K55232BE9269</t>
  </si>
  <si>
    <t>K55232BH5116</t>
  </si>
  <si>
    <t>K55232BQ7806</t>
  </si>
  <si>
    <t>K55232BQ7814</t>
  </si>
  <si>
    <t>NH-Amundi 글로벌 주식배분 전문투자형 사모증권투자신탁[주식-재간접형]</t>
  </si>
  <si>
    <t>NH-Amundi AMC 전문투자형 사모증권투자신탁[주식-파생형]</t>
  </si>
  <si>
    <t>NH-Amundi 전문투자형 사모증권투자신탁 D4호[주식-파생재간접형]</t>
  </si>
  <si>
    <t>NH-Amundi 전문투자형 사모증권투자신탁 D5호[주식-파생재간접형]</t>
  </si>
  <si>
    <t>미래에셋자산운용</t>
    <phoneticPr fontId="3" type="noConversion"/>
  </si>
  <si>
    <t>미래에셋자산운용</t>
    <phoneticPr fontId="3" type="noConversion"/>
  </si>
  <si>
    <t>공모</t>
  </si>
  <si>
    <t>K55301B40922</t>
  </si>
  <si>
    <t>미래에셋연금선진시장증권자투자신탁1호(주식-재간접형)</t>
  </si>
  <si>
    <t>2015-07-06</t>
  </si>
  <si>
    <t>2</t>
    <phoneticPr fontId="3" type="noConversion"/>
  </si>
  <si>
    <t>2</t>
    <phoneticPr fontId="3" type="noConversion"/>
  </si>
  <si>
    <t>KR5301AS9825</t>
  </si>
  <si>
    <t>미래에셋자산배분형TDF2030년증권자투자신탁(주식혼합-재간접형)</t>
  </si>
  <si>
    <t>2014-06-16</t>
  </si>
  <si>
    <t>3</t>
  </si>
  <si>
    <t>KR5301AS9890</t>
  </si>
  <si>
    <t>미래에셋타겟데이트2040년증권자투자신탁(주식혼합-재간접형)</t>
  </si>
  <si>
    <t>K55301BJ5862</t>
  </si>
  <si>
    <t>미래에셋코스닥150레버리지1.5증권투자신탁1호(주식-파생재간접형)</t>
  </si>
  <si>
    <t>2016-12-23</t>
  </si>
  <si>
    <t>1</t>
  </si>
  <si>
    <t>미래에셋자산운용</t>
    <phoneticPr fontId="3" type="noConversion"/>
  </si>
  <si>
    <t>K55301BK7675</t>
  </si>
  <si>
    <t>미래에셋AI스마트베타마켓헤지증권자투자신탁(주식-재간접형)</t>
  </si>
  <si>
    <t>2017-01-09</t>
  </si>
  <si>
    <t>K55301BK7840</t>
  </si>
  <si>
    <t>미래에셋AI스마트베타증권자투자신탁(주식-재간접형)</t>
  </si>
  <si>
    <t>미래에셋자산운용</t>
    <phoneticPr fontId="3" type="noConversion"/>
  </si>
  <si>
    <t>KR5225A40442</t>
  </si>
  <si>
    <t>미래에셋자산배분형TDF2040년증권자투자신탁2호(주식혼합-재간접형)</t>
  </si>
  <si>
    <t>2011-06-20</t>
  </si>
  <si>
    <t>KR5225A40426</t>
  </si>
  <si>
    <t>미래에셋자산배분형TDF2040년증권자투자신탁1호(주식혼합-재간접형)</t>
  </si>
  <si>
    <t>KR5301AU5860</t>
  </si>
  <si>
    <t>미래에셋다양한자산기회포착증권자투자신탁1호(주식혼합-재간접형)</t>
  </si>
  <si>
    <t>2014-10-10</t>
  </si>
  <si>
    <t>KR5225A87906</t>
  </si>
  <si>
    <t>미래에셋인덱스로차이나H레버리지2.0증권자투자신탁(주식-파생재간접형)</t>
  </si>
  <si>
    <t>2012-04-20</t>
  </si>
  <si>
    <t>2</t>
  </si>
  <si>
    <t>미래에셋자산운용</t>
    <phoneticPr fontId="3" type="noConversion"/>
  </si>
  <si>
    <t>KR5225A87757</t>
  </si>
  <si>
    <t>미래에셋인덱스로코리아레버리지2.0증권자투자신탁(주식-파생재간접형)</t>
  </si>
  <si>
    <t>2012-04-18</t>
  </si>
  <si>
    <t>KR5225730021</t>
  </si>
  <si>
    <t>미래에셋인덱스로미국증권자투자신탁(주식-재간접형)</t>
  </si>
  <si>
    <t>2007-08-29</t>
  </si>
  <si>
    <t>KR5301AF0191</t>
  </si>
  <si>
    <t>미래에셋차이나A레버리지1.5증권투자신탁(주식-파생재간접형)</t>
  </si>
  <si>
    <t>2013-01-23</t>
  </si>
  <si>
    <t>KR5301AU9086</t>
  </si>
  <si>
    <t>미래에셋TIGER차이나A레버리지증권상장지수투자신탁(주식혼합-파생재간접형)(합성)</t>
  </si>
  <si>
    <t>2014-08-28</t>
  </si>
  <si>
    <t>KR5301759217</t>
  </si>
  <si>
    <t>미래에셋글로벌이머징연금증권전환형자투자신탁1호(주식-재간접형)</t>
  </si>
  <si>
    <t>2007-11-12</t>
  </si>
  <si>
    <t>KR5301AZ1716</t>
  </si>
  <si>
    <t>미래에셋연금중국본토증권자투자신탁1호(주식-재간접형)</t>
  </si>
  <si>
    <t>2015-01-27</t>
  </si>
  <si>
    <t>미래에셋자산운용</t>
    <phoneticPr fontId="3" type="noConversion"/>
  </si>
  <si>
    <t>KR5301AM8575</t>
  </si>
  <si>
    <t>미래에셋아시아섹터포커스ETF증권자투자신탁(주식-재간접형)</t>
  </si>
  <si>
    <t>2013-11-29</t>
  </si>
  <si>
    <t>K55301AZ7125</t>
  </si>
  <si>
    <t>미래에셋다양한인컴배분증권자투자신탁1호(UH)(주식혼합-재간접형)</t>
  </si>
  <si>
    <t>2015-03-03</t>
  </si>
  <si>
    <t>K55301BG4983</t>
  </si>
  <si>
    <t>미래에셋다양한인컴배분증권자투자신탁1호(H)(주식혼합-재간접형)</t>
  </si>
  <si>
    <t>2016-09-21</t>
  </si>
  <si>
    <t>미래에셋자산운용</t>
    <phoneticPr fontId="3" type="noConversion"/>
  </si>
  <si>
    <t>K55301BM2229</t>
  </si>
  <si>
    <t>미래에셋자산배분형TDF2035년증권자투자신탁(주식혼합-재간접형)</t>
  </si>
  <si>
    <t>2017-03-03</t>
  </si>
  <si>
    <t>K55301BM1536</t>
  </si>
  <si>
    <t>미래에셋자산배분형TDF2045년증권자투자신탁(주식혼합- 재간접형)</t>
  </si>
  <si>
    <t>K55301BR2836</t>
  </si>
  <si>
    <t>미래에셋트라이엄프ETF전문투자형사모증권투자신탁1호</t>
  </si>
  <si>
    <t>2017-05-29</t>
  </si>
  <si>
    <t>KR5301AG4465</t>
  </si>
  <si>
    <t>미래에셋ETF솔루션알파사모증권투자신탁(주식혼합-재간접)</t>
  </si>
  <si>
    <t>2013-02-27</t>
  </si>
  <si>
    <t>1</t>
    <phoneticPr fontId="3" type="noConversion"/>
  </si>
  <si>
    <t>KR5225A20444</t>
  </si>
  <si>
    <t>미래에셋맵스BEST3사모증권투자신탁1호(주식-재간접형)</t>
  </si>
  <si>
    <t>2011-03-30</t>
  </si>
  <si>
    <t>KR5301AU9540</t>
  </si>
  <si>
    <t>미래에셋다양한자산기회포착사모증권자투자신탁1호(주식혼합-재간접형)</t>
  </si>
  <si>
    <t>2014-09-26</t>
  </si>
  <si>
    <t>2</t>
    <phoneticPr fontId="3" type="noConversion"/>
  </si>
  <si>
    <t>K55301BB2537</t>
  </si>
  <si>
    <t>미래에셋미국ETF전문투자형사모증권투자신탁2호(주식-재간접형)</t>
  </si>
  <si>
    <t>2016-02-17</t>
  </si>
  <si>
    <t>K55301BH8264</t>
  </si>
  <si>
    <t>미래에셋옐로우엄브렐라글로벌전문투자형사모투자신탁KZ-1호</t>
  </si>
  <si>
    <t>2016-10-10</t>
  </si>
  <si>
    <t>K55301BH8272</t>
  </si>
  <si>
    <t>미래에셋옐로우엄브렐라글로벌전문투자형사모투자신탁KZ-3호</t>
  </si>
  <si>
    <t>KR5301AT9204</t>
  </si>
  <si>
    <t>미래에셋TP글로벌주식사모증권투자신탁1호(주식-재간접형)</t>
  </si>
  <si>
    <t>2014-07-23</t>
  </si>
  <si>
    <t>K55301BK3492</t>
  </si>
  <si>
    <t>미래에셋글로벌주식ETF전문투자형사모증권투자신탁1호</t>
  </si>
  <si>
    <t>2017-01-06</t>
  </si>
  <si>
    <t>KR5301AL3130</t>
  </si>
  <si>
    <t>미래에셋주식형ETF사모증권투자신탁1호(주식-재간접형)</t>
  </si>
  <si>
    <t>2013-09-05</t>
  </si>
  <si>
    <t>KR5301AO6437</t>
  </si>
  <si>
    <t>미래에셋글로벌ETF사모증권투자신탁1호(주식-재간접형)</t>
  </si>
  <si>
    <t>2014-01-27</t>
  </si>
  <si>
    <t>K55301BL5132</t>
  </si>
  <si>
    <t>미래에셋글로벌ETF전문투자형사모증권투자신탁1호(주식-재간접형)</t>
  </si>
  <si>
    <t>2017-03-17</t>
  </si>
  <si>
    <t>K55301BC1371</t>
  </si>
  <si>
    <t>연기금 전문투자형 사모 증권투자신탁78S2호(주식-재간접형)</t>
  </si>
  <si>
    <t>2016-03-31</t>
  </si>
  <si>
    <t>K55301BE6337</t>
  </si>
  <si>
    <t>투자풀전문투자형글로벌ETF사모증권투자신탁제22-2호(주식-재간접형)</t>
  </si>
  <si>
    <t>2016-06-17</t>
  </si>
  <si>
    <t>ETF자문일임형</t>
    <phoneticPr fontId="3" type="noConversion"/>
  </si>
  <si>
    <t>K55301BH8876</t>
  </si>
  <si>
    <t>미래에셋트라이엄프글로벌ETF전문투자형사모증권투자신탁1호</t>
  </si>
  <si>
    <t>2016-10-12</t>
  </si>
  <si>
    <t>K55301BI5103</t>
  </si>
  <si>
    <t>미래에셋트라이엄프글로벌ETF전문투자형사모증권투자신탁2호</t>
  </si>
  <si>
    <t>2016-10-25</t>
  </si>
  <si>
    <t>K55301BH5823</t>
  </si>
  <si>
    <t>미래에셋트라이엄프해외ETF재간접전문투자형사모투자신탁2호</t>
  </si>
  <si>
    <t>2016-09-12</t>
  </si>
  <si>
    <t>K55301BL0323</t>
  </si>
  <si>
    <t>미래에셋트라이엄프해외ETF재간접전문투자형사모증권투자신탁4호</t>
    <phoneticPr fontId="3" type="noConversion"/>
  </si>
  <si>
    <t>2017-01-10</t>
  </si>
  <si>
    <t>K55301BK9101</t>
  </si>
  <si>
    <t>미래에셋트라이엄프글로벌자산배분전문투자형사모증권투자신탁1호</t>
  </si>
  <si>
    <t>2017-06-08</t>
  </si>
  <si>
    <t>일임</t>
  </si>
  <si>
    <t>Y</t>
    <phoneticPr fontId="3" type="noConversion"/>
  </si>
  <si>
    <t>Y</t>
    <phoneticPr fontId="3" type="noConversion"/>
  </si>
  <si>
    <t>KRL301000008</t>
  </si>
  <si>
    <t>미래에셋자산EverRich예금해외주식ETF 1호</t>
  </si>
  <si>
    <t>2015-05-29</t>
  </si>
  <si>
    <t>Y</t>
    <phoneticPr fontId="3" type="noConversion"/>
  </si>
  <si>
    <t>KRL301000009</t>
  </si>
  <si>
    <t>미래에셋글로벌주식ETF투자일임</t>
  </si>
  <si>
    <t>2016-03-11</t>
  </si>
  <si>
    <t>KRL301000013</t>
  </si>
  <si>
    <t>미국주식형</t>
  </si>
  <si>
    <t>2014-08-22</t>
  </si>
  <si>
    <t>KRL301000015</t>
  </si>
  <si>
    <t>PCA글로벌신성장포커스주식형</t>
  </si>
  <si>
    <t>2017-07-07</t>
  </si>
  <si>
    <t>KRL301000022</t>
  </si>
  <si>
    <t>이머징주식형</t>
  </si>
  <si>
    <t>2017-01-03</t>
  </si>
  <si>
    <t>Y</t>
    <phoneticPr fontId="3" type="noConversion"/>
  </si>
  <si>
    <t>KRL301000023</t>
  </si>
  <si>
    <t>글로벌배당주식형</t>
  </si>
  <si>
    <t>KRL301000024</t>
  </si>
  <si>
    <t>글로벌멀티에셋형</t>
  </si>
  <si>
    <t>2017-06-26</t>
  </si>
  <si>
    <t>KRL301000025</t>
  </si>
  <si>
    <t>군공_미래에셋1(해외ETF)</t>
  </si>
  <si>
    <t>2015-04-14</t>
  </si>
  <si>
    <t>Y</t>
    <phoneticPr fontId="3" type="noConversion"/>
  </si>
  <si>
    <t>KRL301000026</t>
  </si>
  <si>
    <t>군공_미래에셋2(해외ETF)</t>
  </si>
  <si>
    <t>2015-07-07</t>
  </si>
  <si>
    <t>KRL301000027</t>
  </si>
  <si>
    <t>사학연금미래에셋글로벌주식PASSIVE1호</t>
  </si>
  <si>
    <t>2016-04-21</t>
  </si>
  <si>
    <t>KRL301000028</t>
  </si>
  <si>
    <t>(무)미래에셋LoveAge위너스변액적립보험(섹터ETF형)</t>
  </si>
  <si>
    <t>2012-02-14</t>
  </si>
  <si>
    <t>KRL301000029</t>
  </si>
  <si>
    <t>AI국내주식전략형 (N150)</t>
  </si>
  <si>
    <t>2017-07-03</t>
  </si>
  <si>
    <t>KRL301000032</t>
  </si>
  <si>
    <t>주식안정성장자산배분형(미래에셋)</t>
  </si>
  <si>
    <t>2016-09-23</t>
  </si>
  <si>
    <t>KRL301000033</t>
  </si>
  <si>
    <t>글로벌자산배분적극형</t>
  </si>
  <si>
    <t>2017-01-02</t>
  </si>
  <si>
    <t>2</t>
    <phoneticPr fontId="3" type="noConversion"/>
  </si>
  <si>
    <t>ETF자문일임형</t>
    <phoneticPr fontId="3" type="noConversion"/>
  </si>
  <si>
    <t>삼성자산운용</t>
    <phoneticPr fontId="3" type="noConversion"/>
  </si>
  <si>
    <t>ETF자문일임형</t>
  </si>
  <si>
    <t>ETF자문일임형</t>
    <phoneticPr fontId="3" type="noConversion"/>
  </si>
  <si>
    <t>일임</t>
    <phoneticPr fontId="3" type="noConversion"/>
  </si>
  <si>
    <t>일임</t>
    <phoneticPr fontId="3" type="noConversion"/>
  </si>
  <si>
    <t>Y(부분)</t>
    <phoneticPr fontId="3" type="noConversion"/>
  </si>
  <si>
    <t>KRZ500590860</t>
    <phoneticPr fontId="3" type="noConversion"/>
  </si>
  <si>
    <t>OO기관일임</t>
    <phoneticPr fontId="3" type="noConversion"/>
  </si>
  <si>
    <t>운용중</t>
    <phoneticPr fontId="3" type="noConversion"/>
  </si>
  <si>
    <t>Y(부분)</t>
  </si>
  <si>
    <t>KRZ500590840</t>
    <phoneticPr fontId="3" type="noConversion"/>
  </si>
  <si>
    <t>OO기관일임</t>
  </si>
  <si>
    <t>운용중</t>
  </si>
  <si>
    <t>KRZ501728140</t>
    <phoneticPr fontId="3" type="noConversion"/>
  </si>
  <si>
    <t>KRZ500498770</t>
    <phoneticPr fontId="3" type="noConversion"/>
  </si>
  <si>
    <t>KRZ502038950</t>
    <phoneticPr fontId="3" type="noConversion"/>
  </si>
  <si>
    <t>KRZ502038890</t>
    <phoneticPr fontId="3" type="noConversion"/>
  </si>
  <si>
    <t>KRZ501706460</t>
    <phoneticPr fontId="3" type="noConversion"/>
  </si>
  <si>
    <t>KRZ501693530</t>
  </si>
  <si>
    <t xml:space="preserve"> KODEX섹터ETF재간접형(카디프생명) </t>
  </si>
  <si>
    <t>KRZ500632800</t>
    <phoneticPr fontId="3" type="noConversion"/>
  </si>
  <si>
    <t>흥국삼성그룹주주식형</t>
  </si>
  <si>
    <t>KRZ702138770</t>
    <phoneticPr fontId="3" type="noConversion"/>
  </si>
  <si>
    <t xml:space="preserve"> 신협삼성KODEX4호 </t>
  </si>
  <si>
    <t>사모</t>
    <phoneticPr fontId="3" type="noConversion"/>
  </si>
  <si>
    <t>KR5301AA0360</t>
    <phoneticPr fontId="3" type="noConversion"/>
  </si>
  <si>
    <t xml:space="preserve"> 삼성스마트베타사모증권투자신탁제1호[주식혼합-재간접형] </t>
  </si>
  <si>
    <t>K55105BL7292</t>
  </si>
  <si>
    <t xml:space="preserve"> 삼성섹터로테이션전문투자형사모증권투자신탁 제1호[주식혼합-재간접형] </t>
  </si>
  <si>
    <t>ETF자문일임형</t>
    <phoneticPr fontId="3" type="noConversion"/>
  </si>
  <si>
    <t>-</t>
    <phoneticPr fontId="3" type="noConversion"/>
  </si>
  <si>
    <t>하나UBS자산운용</t>
    <phoneticPr fontId="3" type="noConversion"/>
  </si>
  <si>
    <t>K55102BC2602</t>
  </si>
  <si>
    <t>연기금전문투자형사모증권투자신탁78S3호[주식-재간접형]</t>
  </si>
  <si>
    <t>하나UBS자산운용</t>
    <phoneticPr fontId="3" type="noConversion"/>
  </si>
  <si>
    <t>사모</t>
    <phoneticPr fontId="3" type="noConversion"/>
  </si>
  <si>
    <t>K55102BE7138</t>
  </si>
  <si>
    <t>연기금전문투자형사모증권투자신탁 1-S1호[주식-재간접형]</t>
  </si>
  <si>
    <t>사모</t>
    <phoneticPr fontId="3" type="noConversion"/>
  </si>
  <si>
    <t>K55102BR0088</t>
  </si>
  <si>
    <t>연기금전문투자형사모증권투자신탁제2S3호[주식-재간접형]</t>
  </si>
  <si>
    <t>-</t>
  </si>
  <si>
    <t>KR5102AM6968</t>
  </si>
  <si>
    <t>하나UBS유럽ETF사모증권투자신탁[주식-재간접형]</t>
  </si>
  <si>
    <t>공모</t>
    <phoneticPr fontId="3" type="noConversion"/>
  </si>
  <si>
    <t>공모</t>
    <phoneticPr fontId="3" type="noConversion"/>
  </si>
  <si>
    <t>KR5102AU1308</t>
  </si>
  <si>
    <t>하나UBS 글로벌증권모투자신탁[주식-재간접형]</t>
  </si>
  <si>
    <t>하나UBS자산운용</t>
    <phoneticPr fontId="3" type="noConversion"/>
  </si>
  <si>
    <t>KR5102514357</t>
  </si>
  <si>
    <t>하나UBS파워인덱스증권자투자신탁(제1호)[주식]</t>
  </si>
  <si>
    <t>KR5102390311</t>
  </si>
  <si>
    <t>하나UBSSmartUpChinaAShare증권투자신탁(제1호)[주식혼합-재간접형]</t>
  </si>
  <si>
    <t>사모</t>
    <phoneticPr fontId="3" type="noConversion"/>
  </si>
  <si>
    <t>K55102BJ0385</t>
  </si>
  <si>
    <t>하나UBS전문투자형사모증권투자신탁1호[주식-재간접형]</t>
  </si>
  <si>
    <t>KR5102AJ6054</t>
  </si>
  <si>
    <t>하나UBS주식형ETF사모증권투자신탁[주식-재간접형]</t>
  </si>
  <si>
    <t>KR5102AR4828</t>
  </si>
  <si>
    <t>하나UBS글로벌형ETF사모증권투자신탁[주식-재간접형]</t>
  </si>
  <si>
    <t>일임</t>
    <phoneticPr fontId="3" type="noConversion"/>
  </si>
  <si>
    <t>KRL102000001</t>
  </si>
  <si>
    <t>하나UBS글로벌ETF일임</t>
  </si>
  <si>
    <t>일임</t>
    <phoneticPr fontId="3" type="noConversion"/>
  </si>
  <si>
    <t>KRL102000002</t>
  </si>
  <si>
    <t>하나UBS이머징ETF일임</t>
  </si>
  <si>
    <t>한국투자신탁운용</t>
  </si>
  <si>
    <t>-</t>
    <phoneticPr fontId="3" type="noConversion"/>
  </si>
  <si>
    <t>한국투자신탁운용</t>
    <phoneticPr fontId="3" type="noConversion"/>
  </si>
  <si>
    <t>ETF자문일임형</t>
    <phoneticPr fontId="3" type="noConversion"/>
  </si>
  <si>
    <t>K55101BA0088</t>
  </si>
  <si>
    <t>한국투자HF글로벌ETF전문투자형사모증권투자신탁4호(주식-재간접형)</t>
  </si>
  <si>
    <t>K55101BH8449</t>
  </si>
  <si>
    <t>한국투자글로벌ETF셀렉트전문투자형사모증권투자신탁3호(주식-재간접형)</t>
  </si>
  <si>
    <t>K55101BI3860</t>
  </si>
  <si>
    <t>한국투자글로벌ETF셀렉트전문투자형사모증권투자신탁4호(주식-재간접형)</t>
  </si>
  <si>
    <t>K55101BO2138</t>
  </si>
  <si>
    <t>한국투자글로벌ETF셀렉트전문투자형사모증권투자신탁5호(주식-재간접형)</t>
  </si>
  <si>
    <t>K55101BO2666</t>
  </si>
  <si>
    <t>한국투자글로벌ETF패시브전문투자형사모증권투자신탁1호(주식-재간접형)</t>
  </si>
  <si>
    <t>K55101BR4883</t>
  </si>
  <si>
    <t>한국투자유럽ETF셀렉트전문투자형사모증권투자신탁1호(주식-재간접형)</t>
  </si>
  <si>
    <t>KR5101AU1127</t>
  </si>
  <si>
    <t>한국투자글로벌ETF셀렉트전문투자형사모증권투자신탁1호(주식-재간접형)</t>
  </si>
  <si>
    <t>KRL101000001</t>
  </si>
  <si>
    <t>한국선진국ETF투자일임</t>
  </si>
  <si>
    <t>Y</t>
    <phoneticPr fontId="3" type="noConversion"/>
  </si>
  <si>
    <t>KRL101000002</t>
  </si>
  <si>
    <t>000생명일본주식형</t>
    <phoneticPr fontId="3" type="noConversion"/>
  </si>
  <si>
    <t>KRL101000003</t>
  </si>
  <si>
    <t>한국투자(000)차이나주식형</t>
    <phoneticPr fontId="3" type="noConversion"/>
  </si>
  <si>
    <t>KRL101000004</t>
  </si>
  <si>
    <t>000변액유니버셜주식형</t>
    <phoneticPr fontId="3" type="noConversion"/>
  </si>
  <si>
    <t>KRL101000005</t>
  </si>
  <si>
    <t>000변액연금Ⅱ 삼성그룹주혼합형</t>
    <phoneticPr fontId="3" type="noConversion"/>
  </si>
  <si>
    <t>KRL101000006</t>
  </si>
  <si>
    <t>000변액 보장성 삼성그룹주혼합형</t>
    <phoneticPr fontId="3" type="noConversion"/>
  </si>
  <si>
    <t>한화자산운용</t>
    <phoneticPr fontId="3" type="noConversion"/>
  </si>
  <si>
    <t>KRL213000001</t>
  </si>
  <si>
    <t>한화리더스변액연금유브릭스주식혼합형(주식)</t>
  </si>
  <si>
    <t>KRL213000002</t>
  </si>
  <si>
    <t>한화리더스VUL케이유브릭스주식혼합형(주식)</t>
  </si>
  <si>
    <t>KRL213000003</t>
  </si>
  <si>
    <t>한화에이스VA 브릭스 주식형(주식)</t>
  </si>
  <si>
    <t>일임</t>
    <phoneticPr fontId="3" type="noConversion"/>
  </si>
  <si>
    <t>KRL213000004</t>
  </si>
  <si>
    <t>한화스마트VUL종신K인덱스(주식)</t>
  </si>
  <si>
    <t>KRL213000005</t>
  </si>
  <si>
    <t>아시아태평양 ETF재간접형</t>
  </si>
  <si>
    <t>KRL213000006</t>
  </si>
  <si>
    <t>베스트주식형(한화)</t>
  </si>
  <si>
    <t>Y</t>
    <phoneticPr fontId="3" type="noConversion"/>
  </si>
  <si>
    <t>KRL213000007</t>
  </si>
  <si>
    <t>HAM-매도가능-국내주식-인덱스형-ETF-한화자산</t>
  </si>
  <si>
    <t>K55213BD0502</t>
  </si>
  <si>
    <t>연기금전문투자형사모증권투자신탁 제78S4호 (주식-재간접형)</t>
    <phoneticPr fontId="3" type="noConversion"/>
  </si>
  <si>
    <t>KR5103972950</t>
  </si>
  <si>
    <t>한화2.2배레버리지인덱스증권투자신탁(주식-파생재간접형)</t>
  </si>
  <si>
    <t>2-2) 펀드운용기간</t>
    <phoneticPr fontId="3" type="noConversion"/>
  </si>
  <si>
    <t>엑셀 SHEET 작성방법</t>
    <phoneticPr fontId="3" type="noConversion"/>
  </si>
  <si>
    <r>
      <t>* 작성할 SHEET</t>
    </r>
    <r>
      <rPr>
        <b/>
        <sz val="10"/>
        <rFont val="돋움"/>
        <family val="3"/>
        <charset val="129"/>
      </rPr>
      <t/>
    </r>
    <phoneticPr fontId="3" type="noConversion"/>
  </si>
  <si>
    <t>* 문의사항에 대해서는 펀드평가사(에프앤가이드)에서 원칙적으로 24시간 이내에 이메일로 일괄 답변할 예정이며,</t>
    <phoneticPr fontId="3" type="noConversion"/>
  </si>
  <si>
    <t xml:space="preserve">  필요 시 유선상으로 문의내용에 대해 확인할 수 있으므로 문의자의 유선 연락처 포함</t>
    <phoneticPr fontId="3" type="noConversion"/>
  </si>
  <si>
    <t>에프앤가이드 담당자</t>
    <phoneticPr fontId="3" type="noConversion"/>
  </si>
  <si>
    <t xml:space="preserve">   </t>
    <phoneticPr fontId="3" type="noConversion"/>
  </si>
  <si>
    <t>작성시 주의 사항</t>
    <phoneticPr fontId="3" type="noConversion"/>
  </si>
  <si>
    <t>* KR코드</t>
    <phoneticPr fontId="3" type="noConversion"/>
  </si>
  <si>
    <t>1. 수익증권의 경우 협회 기준 KR코드를 작성. 일임펀드의 경우 협회 기준 KR코드가 없으므로 2번 작성방법에 따라 일관성있게 임의 작성.</t>
    <phoneticPr fontId="3" type="noConversion"/>
  </si>
  <si>
    <t>2. 일임펀드 KR코드 작성방법</t>
    <phoneticPr fontId="3" type="noConversion"/>
  </si>
  <si>
    <t xml:space="preserve">    - KR코드 : KRL(고정값)+ 운용사코드 + 000001(펀드별 고유 순번)</t>
    <phoneticPr fontId="3" type="noConversion"/>
  </si>
  <si>
    <t xml:space="preserve">    - EX) 한국운용의 경우, KRL101104001, KRL101104002, KRL101104003…, KRL101104099, KRL1011040A1, KRL1011040A2…</t>
    <phoneticPr fontId="3" type="noConversion"/>
  </si>
  <si>
    <t xml:space="preserve">    - 코드가 중복되지 않도록 주의</t>
    <phoneticPr fontId="3" type="noConversion"/>
  </si>
  <si>
    <t xml:space="preserve">    - 펀드 한개당 하나의 KR코드임</t>
    <phoneticPr fontId="3" type="noConversion"/>
  </si>
  <si>
    <t>8. TEXT 파일(작성방법)</t>
    <phoneticPr fontId="3" type="noConversion"/>
  </si>
  <si>
    <t>Ⅰ.자료작성방법</t>
    <phoneticPr fontId="3" type="noConversion"/>
  </si>
  <si>
    <t xml:space="preserve">   1. 데이터 제출처</t>
    <phoneticPr fontId="3" type="noConversion"/>
  </si>
  <si>
    <r>
      <t xml:space="preserve">       ※ </t>
    </r>
    <r>
      <rPr>
        <b/>
        <u/>
        <sz val="10"/>
        <color rgb="FFFF0000"/>
        <rFont val="맑은 고딕"/>
        <family val="3"/>
        <charset val="129"/>
      </rPr>
      <t>휴일 데이터 누락없이 작성</t>
    </r>
    <r>
      <rPr>
        <b/>
        <sz val="10"/>
        <color rgb="FFFF0000"/>
        <rFont val="맑은 고딕"/>
        <family val="3"/>
        <charset val="129"/>
      </rPr>
      <t xml:space="preserve"> (반드시 확인 요망)</t>
    </r>
    <phoneticPr fontId="3" type="noConversion"/>
  </si>
  <si>
    <t xml:space="preserve">       - 공사모 펀드의 경우</t>
    <phoneticPr fontId="3" type="noConversion"/>
  </si>
  <si>
    <t xml:space="preserve">             ㅁ 모자펀드 : 자펀드 기준 (모펀드 제외)</t>
    <phoneticPr fontId="3" type="noConversion"/>
  </si>
  <si>
    <r>
      <t xml:space="preserve">       - 일임펀드(계좌)의 경우 :  1계좌 1펀드 개념임. </t>
    </r>
    <r>
      <rPr>
        <sz val="10"/>
        <color rgb="FFFF0000"/>
        <rFont val="맑은 고딕"/>
        <family val="3"/>
        <charset val="129"/>
        <scheme val="minor"/>
      </rPr>
      <t>여러계좌를 하나로 묶어서 제출 불가</t>
    </r>
    <phoneticPr fontId="3" type="noConversion"/>
  </si>
  <si>
    <t xml:space="preserve">   6. 관련사항 문의 : FnGuide 펀드평가실</t>
    <phoneticPr fontId="3" type="noConversion"/>
  </si>
  <si>
    <t xml:space="preserve">      - 문의사항에 대해서는 평가사(에프앤가이드)에서 원칙적으로 24시간 이내에 이메일로 일괄 답변할 예정이며,</t>
    <phoneticPr fontId="3" type="noConversion"/>
  </si>
  <si>
    <t xml:space="preserve">        필요 시 유선상으로 문의내용에 대해 확인할 수 있으므로 문의자의 유선 연락처 포함</t>
    <phoneticPr fontId="3" type="noConversion"/>
  </si>
  <si>
    <t>Ⅱ. 파일형식</t>
    <phoneticPr fontId="3" type="noConversion"/>
  </si>
  <si>
    <r>
      <t xml:space="preserve">   1. 전산데이터 요청양식</t>
    </r>
    <r>
      <rPr>
        <sz val="14"/>
        <color indexed="63"/>
        <rFont val="바탕체"/>
        <family val="1"/>
        <charset val="129"/>
      </rPr>
      <t/>
    </r>
    <phoneticPr fontId="3" type="noConversion"/>
  </si>
  <si>
    <t xml:space="preserve">      - column 과 column사이는 "|"(pipe)로 분리하여 주십시오</t>
    <phoneticPr fontId="3" type="noConversion"/>
  </si>
  <si>
    <t xml:space="preserve">      - 붉은 색으로 처리된 칼럼은 필수입력항목임 / 나머지 항목은 데이터가 없을시 null값으로 송부해도 무방</t>
    <phoneticPr fontId="3" type="noConversion"/>
  </si>
  <si>
    <t xml:space="preserve">        (단, 칼럼순서는 반드시 지켜야 함 / null 칼럼이 있을 경우 반드시 공란으로 처리 요망)</t>
    <phoneticPr fontId="3" type="noConversion"/>
  </si>
  <si>
    <t xml:space="preserve">   1-1. 가격정보(가격 파일 내용) - 일자별 작성</t>
    <phoneticPr fontId="3" type="noConversion"/>
  </si>
  <si>
    <t>No</t>
  </si>
  <si>
    <t>자료명</t>
  </si>
  <si>
    <t>형식</t>
  </si>
  <si>
    <t>Description</t>
  </si>
  <si>
    <t>비고</t>
  </si>
  <si>
    <t>자료구분</t>
  </si>
  <si>
    <t>CHAR(01)</t>
  </si>
  <si>
    <t>펀드정보 : G</t>
  </si>
  <si>
    <t>G: 펀드정보, J : 보유명세, T : 매매내역, M : 모자펀드</t>
  </si>
  <si>
    <t>고객사코드</t>
  </si>
  <si>
    <t>CHAR(05)</t>
  </si>
  <si>
    <t>에프앤가이드에서 부여한 고객사 코드</t>
    <phoneticPr fontId="3" type="noConversion"/>
  </si>
  <si>
    <t>기준일</t>
  </si>
  <si>
    <t>CHAR(08)</t>
  </si>
  <si>
    <t>펀드의 평가기준일</t>
  </si>
  <si>
    <t>기준가격 산출일(운용일), 그렇지 않은 경우는 포트폴리오 운용일</t>
  </si>
  <si>
    <t>펀드코드</t>
  </si>
  <si>
    <t>CHAR(12)</t>
  </si>
  <si>
    <t>운용사 부여 펀드코드</t>
  </si>
  <si>
    <t>간접투자기구가 아닌 경우 자체부여코드</t>
  </si>
  <si>
    <t>펀드명(한글)</t>
  </si>
  <si>
    <t>CHAR(50)</t>
  </si>
  <si>
    <t>약관/정관상의 펀드 한글명</t>
  </si>
  <si>
    <t>간접투자기구가 아닌 경우 자체관리 포트폴리오명</t>
  </si>
  <si>
    <t>펀드유형</t>
  </si>
  <si>
    <t>CHAR(02)</t>
  </si>
  <si>
    <t>금감원상시감시자료 펀드유형코드</t>
  </si>
  <si>
    <t>금감원상시감시자료 펀드유형코드
01: 채권형, 02: 주식형, 03: 주식혼합형, 04: 채권혼합형, 05: MMF, 06: 외국수익증권, 07: 부동산투자, 08: 실물투자, 09: 재간접투자, 10: 파생, 11: 특별투자, 12: 변액보험</t>
  </si>
  <si>
    <t>설정고/자본금</t>
  </si>
  <si>
    <t>NUMBER(18)</t>
  </si>
  <si>
    <t>설정잔고(액)</t>
  </si>
  <si>
    <t>회사형인 경우 자본금</t>
  </si>
  <si>
    <t>신탁재산총액</t>
  </si>
  <si>
    <t>당해 펀드의 신탁재산총액</t>
  </si>
  <si>
    <t>회사형인 경우 자본자산총액금.  자산총액. Asset Value</t>
  </si>
  <si>
    <t>순자산총액</t>
  </si>
  <si>
    <t>펀드NAV</t>
  </si>
  <si>
    <t>기준가격</t>
  </si>
  <si>
    <t>NUMBER(9,2)</t>
  </si>
  <si>
    <t>펀드의 기준가격</t>
  </si>
  <si>
    <t>1좌당 순자산가액</t>
  </si>
  <si>
    <t>국내채권평가금액</t>
    <phoneticPr fontId="3" type="noConversion"/>
  </si>
  <si>
    <t>기준일의 국내채권의 평가총액</t>
    <phoneticPr fontId="3" type="noConversion"/>
  </si>
  <si>
    <t>국내채권자산의 시가평가액 합계</t>
    <phoneticPr fontId="3" type="noConversion"/>
  </si>
  <si>
    <t>해외채권평가금액</t>
    <phoneticPr fontId="3" type="noConversion"/>
  </si>
  <si>
    <t>기준일의 해외채권의 평가총액</t>
    <phoneticPr fontId="3" type="noConversion"/>
  </si>
  <si>
    <t>해외채권자산의 시가평가액 합계</t>
    <phoneticPr fontId="3" type="noConversion"/>
  </si>
  <si>
    <t>국내주식평가금액</t>
    <phoneticPr fontId="3" type="noConversion"/>
  </si>
  <si>
    <t>기준일의 주식의 평가총액</t>
  </si>
  <si>
    <t>국내주식자산의 시가평가액 합계(권리주 포함한 평가액 기재)</t>
    <phoneticPr fontId="3" type="noConversion"/>
  </si>
  <si>
    <t>해외주식평가금액</t>
    <phoneticPr fontId="3" type="noConversion"/>
  </si>
  <si>
    <t>해외주식자산의 시가평가액 합계(해외 주식형펀드 포함한 평가액 기재)</t>
    <phoneticPr fontId="3" type="noConversion"/>
  </si>
  <si>
    <t>유동자산평가금액</t>
  </si>
  <si>
    <t>기준일의 CD,CP를 포함한 유동성자산의 평가총액</t>
  </si>
  <si>
    <t>기타평가금액</t>
  </si>
  <si>
    <t>기준일의 채권, 주식, 유동자산을 제외한 평가총액</t>
  </si>
  <si>
    <t>운용사코드</t>
  </si>
  <si>
    <t>CHAR(03)</t>
  </si>
  <si>
    <t>자산운용협회에서 부여한 운용회사코드(3자리)</t>
  </si>
  <si>
    <t>운용사에서 운용하는 간접투자기구가 아닌 경우 "000"</t>
  </si>
  <si>
    <t>펀드표준코드</t>
  </si>
  <si>
    <t>펀드의 표준코드(KR코드)</t>
  </si>
  <si>
    <t>금융투자협회 표준코드, (없을 경우 예탁결제원 KR코드, 예탁결제원 코드도 없으면 자체적으로 관리하는 KR코드)</t>
  </si>
  <si>
    <t>펀드명(영문)</t>
  </si>
  <si>
    <t>약관/정관상의 펀드 영문명</t>
  </si>
  <si>
    <t>간접투자기구가 아닌 경우 자체적으로 관리하는 포트폴리오명(영문)</t>
  </si>
  <si>
    <t>펀드AMAK유형</t>
  </si>
  <si>
    <t>CHAR(13)</t>
  </si>
  <si>
    <t>자산운용협회 간접자산투자기구분류 13자리</t>
  </si>
  <si>
    <t>결산미반영기준가</t>
  </si>
  <si>
    <t>결산이 반영되지 않은 기준가격</t>
    <phoneticPr fontId="3" type="noConversion"/>
  </si>
  <si>
    <t>설정 후 현재일까지의 누적기준가격</t>
  </si>
  <si>
    <t>운용역명</t>
  </si>
  <si>
    <t>펀드의 운용역명</t>
  </si>
  <si>
    <t>팀운용일 경우 "팀운용(팀장)" 표기</t>
  </si>
  <si>
    <t>운용사명</t>
  </si>
  <si>
    <t>CHAR(40)</t>
  </si>
  <si>
    <t>최초설정일</t>
  </si>
  <si>
    <t>펀드의 설정일, 뮤추얼펀드인 경우 운용개시일자, 형식 : YYYYMMDD</t>
  </si>
  <si>
    <t>최초설정좌수</t>
  </si>
  <si>
    <t>펀드설정일의 설정좌수</t>
  </si>
  <si>
    <t>설정시좌당기준가</t>
  </si>
  <si>
    <t>1좌당 기준가격 EX) 1, 5000 등</t>
  </si>
  <si>
    <t>기준가격계산단위</t>
  </si>
  <si>
    <t>NUMBER(7)</t>
  </si>
  <si>
    <t>EX) 1,000좌 등</t>
  </si>
  <si>
    <t>현재설정좌수</t>
  </si>
  <si>
    <t>현시점의 설정좌수</t>
  </si>
  <si>
    <t>BM코드</t>
    <phoneticPr fontId="3" type="noConversion"/>
  </si>
  <si>
    <t>펀드의 BM(벤치마크) 코드</t>
    <phoneticPr fontId="3" type="noConversion"/>
  </si>
  <si>
    <t>사무수탁사에 등록된 코드</t>
    <phoneticPr fontId="3" type="noConversion"/>
  </si>
  <si>
    <t>BM명</t>
    <phoneticPr fontId="3" type="noConversion"/>
  </si>
  <si>
    <t>펀드의 BM(벤치마크) 한글명</t>
    <phoneticPr fontId="3" type="noConversion"/>
  </si>
  <si>
    <t>BM수익률</t>
    <phoneticPr fontId="3" type="noConversion"/>
  </si>
  <si>
    <t>number(20,9)</t>
  </si>
  <si>
    <t>펀드의 BM(벤치마크) 일수익률</t>
    <phoneticPr fontId="3" type="noConversion"/>
  </si>
  <si>
    <t>BM지수</t>
    <phoneticPr fontId="3" type="noConversion"/>
  </si>
  <si>
    <t xml:space="preserve"> ※ 자산별 평가액 (No11.~16.) 는 </t>
    <phoneticPr fontId="3" type="noConversion"/>
  </si>
  <si>
    <t xml:space="preserve">    - 자펀드의 경우 모펀드내 주식 등 평가액의 비중 합산으로 평가액 역산 필요함</t>
    <phoneticPr fontId="3" type="noConversion"/>
  </si>
  <si>
    <t xml:space="preserve">    예) 해당일자 자펀드 주식평가액 = 해당일자 모펀드 주식평가액*(해당일자 자펀드 보유 모펀드 좌수/해당일자 모펀드 총좌수)</t>
    <phoneticPr fontId="3" type="noConversion"/>
  </si>
  <si>
    <r>
      <t xml:space="preserve">   2. 주의 사항</t>
    </r>
    <r>
      <rPr>
        <sz val="14"/>
        <color indexed="63"/>
        <rFont val="바탕체"/>
        <family val="1"/>
        <charset val="129"/>
      </rPr>
      <t/>
    </r>
    <phoneticPr fontId="3" type="noConversion"/>
  </si>
  <si>
    <t>* 공모 펀드의 경우</t>
    <phoneticPr fontId="3" type="noConversion"/>
  </si>
  <si>
    <t xml:space="preserve">* 사모/일임펀드의 경우 </t>
    <phoneticPr fontId="3" type="noConversion"/>
  </si>
  <si>
    <t>펀드구분
(공모/사모/일임)</t>
    <phoneticPr fontId="3" type="noConversion"/>
  </si>
  <si>
    <t>설정일
(yyyymmdd)</t>
    <phoneticPr fontId="3" type="noConversion"/>
  </si>
  <si>
    <t>설정액
(기준일 현재, 
억원)</t>
    <phoneticPr fontId="3" type="noConversion"/>
  </si>
  <si>
    <t xml:space="preserve">   3. 대상 기간</t>
    <phoneticPr fontId="3" type="noConversion"/>
  </si>
  <si>
    <t xml:space="preserve">   4. 대상 펀드</t>
    <phoneticPr fontId="3" type="noConversion"/>
  </si>
  <si>
    <t>D58</t>
  </si>
  <si>
    <t>(주) 두물머리투자자문</t>
  </si>
  <si>
    <t>AY1</t>
  </si>
  <si>
    <t>(주)오르카투자자문</t>
  </si>
  <si>
    <t>D34</t>
  </si>
  <si>
    <t>㈜디앤에이치투자자문</t>
  </si>
  <si>
    <t>D19</t>
  </si>
  <si>
    <t>㈜코어트렌드인베스트먼트</t>
  </si>
  <si>
    <t>D45</t>
  </si>
  <si>
    <t>㈜파이어스톤투자자문</t>
  </si>
  <si>
    <t>D46</t>
  </si>
  <si>
    <t>㈜패밀리오피스투자자문</t>
  </si>
  <si>
    <t>A01</t>
  </si>
  <si>
    <t>가치투자자문</t>
  </si>
  <si>
    <t>D20</t>
  </si>
  <si>
    <t>골든트리 투자자문</t>
  </si>
  <si>
    <t>DA1</t>
  </si>
  <si>
    <t>교우투자자문(주)</t>
  </si>
  <si>
    <t>D21</t>
  </si>
  <si>
    <t>구도투자자문주식회사</t>
  </si>
  <si>
    <t>D10</t>
  </si>
  <si>
    <t>글로벌투자자문 주식회사</t>
  </si>
  <si>
    <t>AU3</t>
  </si>
  <si>
    <t>금진투자자문</t>
  </si>
  <si>
    <t>D93</t>
  </si>
  <si>
    <t>나모투자일임(주)</t>
  </si>
  <si>
    <t>D72</t>
  </si>
  <si>
    <t>나이스투자자문</t>
  </si>
  <si>
    <t>DA5</t>
  </si>
  <si>
    <t>노아파트너스</t>
  </si>
  <si>
    <t>AS8</t>
  </si>
  <si>
    <t>다산투자자문</t>
  </si>
  <si>
    <t>D75</t>
  </si>
  <si>
    <t>대영투자자문(주)</t>
  </si>
  <si>
    <t>D01</t>
  </si>
  <si>
    <t>더블유 투자자문</t>
  </si>
  <si>
    <t>A02</t>
  </si>
  <si>
    <t>더함투자자문</t>
  </si>
  <si>
    <t>D84</t>
  </si>
  <si>
    <t>데이노투자자문(주)</t>
  </si>
  <si>
    <t>AV7</t>
  </si>
  <si>
    <t>두나무투자일임</t>
  </si>
  <si>
    <t>DA6</t>
  </si>
  <si>
    <t>두나미스투자자문</t>
  </si>
  <si>
    <t>D66</t>
  </si>
  <si>
    <t>두리인베스트먼트</t>
  </si>
  <si>
    <t>D47</t>
  </si>
  <si>
    <t>두인투자자문</t>
  </si>
  <si>
    <t>AG9</t>
  </si>
  <si>
    <t>디멘젼투자자문(주)</t>
  </si>
  <si>
    <t>D85</t>
  </si>
  <si>
    <t>라온투자일임(주)</t>
  </si>
  <si>
    <t>AM3</t>
  </si>
  <si>
    <t>러셀인베스트먼트투자자문</t>
  </si>
  <si>
    <t>A90</t>
  </si>
  <si>
    <t>레오투자자문</t>
  </si>
  <si>
    <t>AF7</t>
  </si>
  <si>
    <t>레이크투자자문㈜</t>
  </si>
  <si>
    <t>D67</t>
  </si>
  <si>
    <t>로제타투자자문</t>
  </si>
  <si>
    <t>AO4</t>
  </si>
  <si>
    <t>롱텀투자자문</t>
  </si>
  <si>
    <t>D76</t>
  </si>
  <si>
    <t>르네상스파트너스㈜</t>
  </si>
  <si>
    <t>AA9</t>
  </si>
  <si>
    <t>리드스톤투자자문㈜</t>
  </si>
  <si>
    <t>D22</t>
  </si>
  <si>
    <t>리암그룹</t>
  </si>
  <si>
    <t>D68</t>
  </si>
  <si>
    <t>리앤파트너스 투자자문</t>
  </si>
  <si>
    <t>D95</t>
  </si>
  <si>
    <t>마이스터투자자문(주)</t>
  </si>
  <si>
    <t>바로투자자문</t>
  </si>
  <si>
    <t>AO1</t>
  </si>
  <si>
    <t>메타포투자일임</t>
  </si>
  <si>
    <t>AU5</t>
  </si>
  <si>
    <t>문투자자문</t>
  </si>
  <si>
    <t>D86</t>
  </si>
  <si>
    <t>미래서밋투자자문</t>
  </si>
  <si>
    <t>DB1</t>
  </si>
  <si>
    <t>미시간투자자문</t>
  </si>
  <si>
    <t>343</t>
  </si>
  <si>
    <t>AP2</t>
  </si>
  <si>
    <t>바른투자자문</t>
  </si>
  <si>
    <t>D69</t>
  </si>
  <si>
    <t>발보아투자자문</t>
  </si>
  <si>
    <t>AS0</t>
  </si>
  <si>
    <t>밸류아이투자자문</t>
  </si>
  <si>
    <t>D23</t>
  </si>
  <si>
    <t>브라만투자자문 주식회사</t>
  </si>
  <si>
    <t>D73</t>
  </si>
  <si>
    <t>브이원투자자문</t>
  </si>
  <si>
    <t>AP5</t>
  </si>
  <si>
    <t>블랙넘버스투자자문</t>
  </si>
  <si>
    <t>AH4</t>
  </si>
  <si>
    <t>비앤와이멜런투자자문</t>
  </si>
  <si>
    <t>AX6</t>
  </si>
  <si>
    <t>비엔에스 투자자문</t>
  </si>
  <si>
    <t>A13</t>
  </si>
  <si>
    <t>새턴인베스트먼트(주)</t>
  </si>
  <si>
    <t>A46</t>
  </si>
  <si>
    <t>서울에셋투자자문</t>
  </si>
  <si>
    <t>D77</t>
  </si>
  <si>
    <t>서클투자자문</t>
  </si>
  <si>
    <t>AU6</t>
  </si>
  <si>
    <t>스노우볼투자자문</t>
  </si>
  <si>
    <t>352</t>
  </si>
  <si>
    <t>스카이투자자문</t>
  </si>
  <si>
    <t>AM7</t>
  </si>
  <si>
    <t>스퀘어투자자문</t>
  </si>
  <si>
    <t>AA7</t>
  </si>
  <si>
    <t>시너지투자자문㈜</t>
  </si>
  <si>
    <t>A77</t>
  </si>
  <si>
    <t>시선투자자문</t>
  </si>
  <si>
    <t>D96</t>
  </si>
  <si>
    <t>신한에이아이(주)</t>
  </si>
  <si>
    <t>AN4</t>
  </si>
  <si>
    <t>써드스톤투자자문</t>
  </si>
  <si>
    <t>AZ5</t>
  </si>
  <si>
    <t>씨케이 투자자문 주식회사</t>
  </si>
  <si>
    <t>A83</t>
  </si>
  <si>
    <t>아너스티투자자문 주식회사</t>
  </si>
  <si>
    <t>AZ6</t>
  </si>
  <si>
    <t>아름투자자문</t>
  </si>
  <si>
    <t>D62</t>
  </si>
  <si>
    <t>아스투자자문(주)</t>
  </si>
  <si>
    <t>D39</t>
  </si>
  <si>
    <t>아씨오투자자문</t>
  </si>
  <si>
    <t>AW7</t>
  </si>
  <si>
    <t>아이포스투자자문</t>
  </si>
  <si>
    <t>DB0</t>
  </si>
  <si>
    <t>알지엠투자일임</t>
  </si>
  <si>
    <t>AQ2</t>
  </si>
  <si>
    <t>에린데일투자자문</t>
  </si>
  <si>
    <t>AW8</t>
  </si>
  <si>
    <t>에버그린투자자문주식회사</t>
  </si>
  <si>
    <t>D26</t>
  </si>
  <si>
    <t>에스아이투자자문</t>
  </si>
  <si>
    <t>D65</t>
  </si>
  <si>
    <t>에스앤디투자자문</t>
  </si>
  <si>
    <t>AO9</t>
  </si>
  <si>
    <t>에이서투자자문</t>
  </si>
  <si>
    <t>AL8</t>
  </si>
  <si>
    <t>에이에프투자자문</t>
  </si>
  <si>
    <t>D41</t>
  </si>
  <si>
    <t>에이제이세이프티파트너스주식회사</t>
  </si>
  <si>
    <t>D74</t>
  </si>
  <si>
    <t>에이치엔인베스트</t>
  </si>
  <si>
    <t>D87</t>
  </si>
  <si>
    <t>에이콘투자자문</t>
  </si>
  <si>
    <t>AT7</t>
  </si>
  <si>
    <t>엠제이투자자문</t>
  </si>
  <si>
    <t>AQ6</t>
  </si>
  <si>
    <t>오리엔트투자자문</t>
  </si>
  <si>
    <t>D88</t>
  </si>
  <si>
    <t>오킴스인베스트먼트(주)</t>
  </si>
  <si>
    <t>DA4</t>
  </si>
  <si>
    <t>웨스트인베스트</t>
  </si>
  <si>
    <t>AZ7</t>
  </si>
  <si>
    <t>웨스트포트 인베스트먼트 주식회사</t>
  </si>
  <si>
    <t>AQ7</t>
  </si>
  <si>
    <t>웰스투자자문</t>
  </si>
  <si>
    <t>DA7</t>
  </si>
  <si>
    <t>위드보에셋(주)</t>
  </si>
  <si>
    <t>AY6</t>
  </si>
  <si>
    <t>윈투자자문</t>
  </si>
  <si>
    <t>AJ8</t>
  </si>
  <si>
    <t>유나이티드투자자문</t>
  </si>
  <si>
    <t>A16</t>
  </si>
  <si>
    <t>유니베스트투자자문</t>
  </si>
  <si>
    <t>DA2</t>
  </si>
  <si>
    <t>이랜드투자일임</t>
  </si>
  <si>
    <t>D42</t>
  </si>
  <si>
    <t>이루다투자일임(주)</t>
  </si>
  <si>
    <t>AF1</t>
  </si>
  <si>
    <t>이룸투자자문(주)</t>
  </si>
  <si>
    <t>D83</t>
  </si>
  <si>
    <t>이상투자자문(주)</t>
  </si>
  <si>
    <t>D79</t>
  </si>
  <si>
    <t>이언투자자문</t>
  </si>
  <si>
    <t>AZ9</t>
  </si>
  <si>
    <t>이지투자자문</t>
  </si>
  <si>
    <t>D70</t>
  </si>
  <si>
    <t>이큐투자자문</t>
  </si>
  <si>
    <t>D38</t>
  </si>
  <si>
    <t>인모스트투자자문 주식회사</t>
  </si>
  <si>
    <t>DA8</t>
  </si>
  <si>
    <t>인사이트온</t>
  </si>
  <si>
    <t>A23</t>
  </si>
  <si>
    <t>인피니티투자자문</t>
  </si>
  <si>
    <t>D80</t>
  </si>
  <si>
    <t>정동투자자문</t>
  </si>
  <si>
    <t>AS5</t>
  </si>
  <si>
    <t>제브라투자자문</t>
  </si>
  <si>
    <t>D81</t>
  </si>
  <si>
    <t>제우스투자자문</t>
  </si>
  <si>
    <t>AT2</t>
  </si>
  <si>
    <t>제이에이치투자자문</t>
  </si>
  <si>
    <t>D50</t>
  </si>
  <si>
    <t>제이피모간투자자문코리아</t>
  </si>
  <si>
    <t>AZ8</t>
  </si>
  <si>
    <t>주식회사 더블유알</t>
  </si>
  <si>
    <t>D12</t>
  </si>
  <si>
    <t>주식회사 동성투자자문</t>
  </si>
  <si>
    <t>D51</t>
  </si>
  <si>
    <t>주식회사 씨케이인베스트먼트</t>
  </si>
  <si>
    <t>D08</t>
  </si>
  <si>
    <t>주식회사 에임</t>
  </si>
  <si>
    <t>D27</t>
  </si>
  <si>
    <t>주식회사 엠오씨투자자문</t>
  </si>
  <si>
    <t>AY8</t>
  </si>
  <si>
    <t>주식회사 윈베스트투자자문</t>
  </si>
  <si>
    <t>D52</t>
  </si>
  <si>
    <t>주식회사 한국더블유엠 투자자문</t>
  </si>
  <si>
    <t>B01</t>
  </si>
  <si>
    <t>카라투자자문(주)</t>
  </si>
  <si>
    <t>AR0</t>
  </si>
  <si>
    <t>카이투자자문</t>
  </si>
  <si>
    <t>AT8</t>
  </si>
  <si>
    <t>캐슬링인베스트먼트투자자문</t>
  </si>
  <si>
    <t>D16</t>
  </si>
  <si>
    <t>캣츠투자자문</t>
  </si>
  <si>
    <t>AM8</t>
  </si>
  <si>
    <t>케미칼에너지투자자문</t>
  </si>
  <si>
    <t>A62</t>
  </si>
  <si>
    <t>케이원투자자문</t>
  </si>
  <si>
    <t>AR2</t>
  </si>
  <si>
    <t>케이피아이투자자문</t>
  </si>
  <si>
    <t>D60</t>
  </si>
  <si>
    <t>코어밸류인베스트먼트</t>
  </si>
  <si>
    <t>D97</t>
  </si>
  <si>
    <t>콴텍투자자문</t>
  </si>
  <si>
    <t>D98</t>
  </si>
  <si>
    <t>타이거앤리 투자자문(주)</t>
  </si>
  <si>
    <t>AN8</t>
  </si>
  <si>
    <t>타임앤스프레드투자자문</t>
  </si>
  <si>
    <t>D89</t>
  </si>
  <si>
    <t>타키온투자자문</t>
  </si>
  <si>
    <t>AS6</t>
  </si>
  <si>
    <t>텍톤투자자문</t>
  </si>
  <si>
    <t>A30</t>
  </si>
  <si>
    <t>템피스투자자문</t>
  </si>
  <si>
    <t>A31</t>
  </si>
  <si>
    <t>토러스투자자문</t>
  </si>
  <si>
    <t>351</t>
  </si>
  <si>
    <t>토마토투자자문</t>
  </si>
  <si>
    <t>AN9</t>
  </si>
  <si>
    <t>토포앤코코리아투자자문</t>
  </si>
  <si>
    <t>D55</t>
  </si>
  <si>
    <t>투게더윈투자자문주식회사</t>
  </si>
  <si>
    <t>AS7</t>
  </si>
  <si>
    <t>투핸즈투자자문</t>
  </si>
  <si>
    <t>D30</t>
  </si>
  <si>
    <t>트로이투자자문</t>
  </si>
  <si>
    <t>AR4</t>
  </si>
  <si>
    <t>티알에스투자자문</t>
  </si>
  <si>
    <t>D05</t>
  </si>
  <si>
    <t>파운트 투자자문</t>
  </si>
  <si>
    <t>D63</t>
  </si>
  <si>
    <t>파이브투자자문</t>
  </si>
  <si>
    <t>AI3</t>
  </si>
  <si>
    <t>파인투자자문</t>
  </si>
  <si>
    <t>AV3</t>
  </si>
  <si>
    <t>퍼시픽투자자문</t>
  </si>
  <si>
    <t>D92</t>
  </si>
  <si>
    <t>페이스브릿지</t>
  </si>
  <si>
    <t>D17</t>
  </si>
  <si>
    <t>포라인투자자문 주식회사</t>
  </si>
  <si>
    <t>D99</t>
  </si>
  <si>
    <t>포르투나투자일임(주)</t>
  </si>
  <si>
    <t>AZ2</t>
  </si>
  <si>
    <t>포인트투자자문 주식회사</t>
  </si>
  <si>
    <t>DA3</t>
  </si>
  <si>
    <t>포컴에셋</t>
  </si>
  <si>
    <t>D33</t>
  </si>
  <si>
    <t>D71</t>
  </si>
  <si>
    <t>프레스토투자자문</t>
  </si>
  <si>
    <t>D28</t>
  </si>
  <si>
    <t>플레인바닐라투자자문</t>
  </si>
  <si>
    <t>D61</t>
  </si>
  <si>
    <t>하인즈코리아투자자문</t>
  </si>
  <si>
    <t>AZ3</t>
  </si>
  <si>
    <t>한국연금투자자문(주)</t>
  </si>
  <si>
    <t>AK3</t>
  </si>
  <si>
    <t>한국채권투자자문(주)</t>
  </si>
  <si>
    <t>D44</t>
  </si>
  <si>
    <t>한빛트러스트 주식회사</t>
  </si>
  <si>
    <t>D06</t>
  </si>
  <si>
    <t>허브인베스트매니지먼트 주식회사</t>
  </si>
  <si>
    <t>D82</t>
  </si>
  <si>
    <t>혁신투자자문(주)</t>
  </si>
  <si>
    <t>AV6</t>
  </si>
  <si>
    <t>히스토리투자자문</t>
  </si>
  <si>
    <t>국내주식
편입비중
(기준일 현재, %)</t>
    <phoneticPr fontId="3" type="noConversion"/>
  </si>
  <si>
    <t>결산주기
(3월/12월)</t>
    <phoneticPr fontId="3" type="noConversion"/>
  </si>
  <si>
    <t>자기자본비율
(%)</t>
    <phoneticPr fontId="3" type="noConversion"/>
  </si>
  <si>
    <t>자기자본순이익률
(%)</t>
    <phoneticPr fontId="3" type="noConversion"/>
  </si>
  <si>
    <t>* 자기자본비율 = (자본총계/총자산) * 100</t>
    <phoneticPr fontId="3" type="noConversion"/>
  </si>
  <si>
    <t>* 자기자본순이익률 = (당기순이익/자본총계) * 100</t>
    <phoneticPr fontId="3" type="noConversion"/>
  </si>
  <si>
    <t>2. 재무비율 및 운용규모 등</t>
    <phoneticPr fontId="3" type="noConversion"/>
  </si>
  <si>
    <t>구분</t>
    <phoneticPr fontId="3" type="noConversion"/>
  </si>
  <si>
    <t>2. 재무비율 등</t>
    <phoneticPr fontId="3" type="noConversion"/>
  </si>
  <si>
    <t>4. 작성자(담당자) 연락처</t>
    <phoneticPr fontId="3" type="noConversion"/>
  </si>
  <si>
    <t>□ 파일작성자 및 사무수탁사 담당자 연락처</t>
    <phoneticPr fontId="3" type="noConversion"/>
  </si>
  <si>
    <t>파일작성자명</t>
    <phoneticPr fontId="3" type="noConversion"/>
  </si>
  <si>
    <t>연락처</t>
    <phoneticPr fontId="3" type="noConversion"/>
  </si>
  <si>
    <t>사무수탁사</t>
    <phoneticPr fontId="3" type="noConversion"/>
  </si>
  <si>
    <t>담당자명</t>
    <phoneticPr fontId="3" type="noConversion"/>
  </si>
  <si>
    <t>주) 수익자의 요구에 따라 일별 데이터 송부가 가능한 사무수탁기관 명시</t>
    <phoneticPr fontId="3" type="noConversion"/>
  </si>
  <si>
    <t>4.작성자(담당자) 연락처</t>
    <phoneticPr fontId="3" type="noConversion"/>
  </si>
  <si>
    <t>아래 사항은 엑셀양식에 작성. 아래 3의 사항은 text파일로 별도 작성</t>
    <phoneticPr fontId="3" type="noConversion"/>
  </si>
  <si>
    <t xml:space="preserve">     → 운용성과정보 제공에 대한 수익자 동의여부(Y/N)를 표시할 것</t>
    <phoneticPr fontId="3" type="noConversion"/>
  </si>
  <si>
    <t>전화</t>
    <phoneticPr fontId="3" type="noConversion"/>
  </si>
  <si>
    <t>설정 후 
운용전략 변경펀드
(국내주식형으로 운용개시일, YYYYMMDD)</t>
    <phoneticPr fontId="3" type="noConversion"/>
  </si>
  <si>
    <t xml:space="preserve">       - 기본형식 :  F + 운용사코드(3) + Y + 가격+ (.) + txt</t>
    <phoneticPr fontId="3" type="noConversion"/>
  </si>
  <si>
    <t>▷ 작성 기준일 : 2021.12.31 기준</t>
    <phoneticPr fontId="3" type="noConversion"/>
  </si>
  <si>
    <t>▷ 작성 기준일(펀드 영업일이 아닌 실제 운용일자 기준) : 2021.12.31</t>
    <phoneticPr fontId="3" type="noConversion"/>
  </si>
  <si>
    <t xml:space="preserve">       - 2wisedeep@fnguide.com    </t>
    <phoneticPr fontId="3" type="noConversion"/>
  </si>
  <si>
    <t>* 메일 :  2wisedeep@fnguide.com    (자료 제출 및 문의)</t>
    <phoneticPr fontId="3" type="noConversion"/>
  </si>
  <si>
    <t>02-769-7791</t>
    <phoneticPr fontId="3" type="noConversion"/>
  </si>
  <si>
    <t>운용사 코드</t>
    <phoneticPr fontId="50" type="noConversion"/>
  </si>
  <si>
    <t>운용사명</t>
    <phoneticPr fontId="50" type="noConversion"/>
  </si>
  <si>
    <t>4C4</t>
  </si>
  <si>
    <t>가우스자산운용</t>
  </si>
  <si>
    <t>3U3</t>
  </si>
  <si>
    <t>갤럭시자산운용</t>
  </si>
  <si>
    <t>309</t>
  </si>
  <si>
    <t>골든브릿지자산운용</t>
  </si>
  <si>
    <t>207</t>
  </si>
  <si>
    <t>교보악사자산운용</t>
  </si>
  <si>
    <t>4E4</t>
  </si>
  <si>
    <t>구도자산운용</t>
  </si>
  <si>
    <t>3Q1</t>
  </si>
  <si>
    <t>국제자산운용</t>
  </si>
  <si>
    <t>3E2</t>
  </si>
  <si>
    <t>그로쓰힐자산운용</t>
  </si>
  <si>
    <t>395</t>
  </si>
  <si>
    <t>글로벌원자산운용</t>
  </si>
  <si>
    <t>3L2</t>
  </si>
  <si>
    <t>나눔자산운용</t>
  </si>
  <si>
    <t>4G7</t>
  </si>
  <si>
    <t>네오밸류파트너자산운용</t>
  </si>
  <si>
    <t>3Z3</t>
  </si>
  <si>
    <t>누림자산운용</t>
  </si>
  <si>
    <t>4G3</t>
  </si>
  <si>
    <t>누버거버먼자산운용</t>
  </si>
  <si>
    <t>4D4</t>
  </si>
  <si>
    <t>다름자산운용</t>
  </si>
  <si>
    <t>453</t>
  </si>
  <si>
    <t>다비하나인프라펀드자산운용</t>
  </si>
  <si>
    <t>4A6</t>
  </si>
  <si>
    <t>다원자산운용</t>
  </si>
  <si>
    <t>4E8</t>
  </si>
  <si>
    <t>단디자산운용</t>
  </si>
  <si>
    <t>3N3</t>
  </si>
  <si>
    <t>대덕자산운용</t>
  </si>
  <si>
    <t>203</t>
  </si>
  <si>
    <t>대신자산운용</t>
  </si>
  <si>
    <t>3S3</t>
  </si>
  <si>
    <t>더글로벌자산운용</t>
  </si>
  <si>
    <t>3S1</t>
  </si>
  <si>
    <t>더블유더블유지자산운용</t>
  </si>
  <si>
    <t>3K9</t>
  </si>
  <si>
    <t>더블유자산운용</t>
  </si>
  <si>
    <t>4G9</t>
  </si>
  <si>
    <t>더퍼블릭자산운용</t>
  </si>
  <si>
    <t>231</t>
  </si>
  <si>
    <t>디더블유에스자산운용</t>
  </si>
  <si>
    <t>216</t>
  </si>
  <si>
    <t>디비자산운용</t>
  </si>
  <si>
    <t>3W4</t>
  </si>
  <si>
    <t>디셈버앤컴퍼니자산운용</t>
  </si>
  <si>
    <t>3Q6</t>
  </si>
  <si>
    <t>디스커버리자산운용</t>
  </si>
  <si>
    <t>3U1</t>
  </si>
  <si>
    <t>디에스네트웍스자산운용</t>
  </si>
  <si>
    <t>3F0</t>
  </si>
  <si>
    <t>디에스자산운용</t>
  </si>
  <si>
    <t>3Y4</t>
  </si>
  <si>
    <t>디와이자산운용</t>
  </si>
  <si>
    <t>368</t>
  </si>
  <si>
    <t>디지비자산운용</t>
  </si>
  <si>
    <t>3B3</t>
  </si>
  <si>
    <t>라살자산운용</t>
  </si>
  <si>
    <t>3R8</t>
  </si>
  <si>
    <t>라움자산운용</t>
  </si>
  <si>
    <t>3H8</t>
  </si>
  <si>
    <t>라이노스자산운용</t>
  </si>
  <si>
    <t>3X8</t>
  </si>
  <si>
    <t>라이언자산운용</t>
  </si>
  <si>
    <t>3E1</t>
  </si>
  <si>
    <t>라임자산운용</t>
  </si>
  <si>
    <t>367</t>
  </si>
  <si>
    <t>라자드코리아자산운용</t>
  </si>
  <si>
    <t>3P9</t>
  </si>
  <si>
    <t>라쿤자산운용</t>
  </si>
  <si>
    <t>3V3</t>
  </si>
  <si>
    <t>람다자산운용</t>
  </si>
  <si>
    <t>4F8</t>
  </si>
  <si>
    <t>레드힐자산운용</t>
  </si>
  <si>
    <t>4A7</t>
  </si>
  <si>
    <t>레인메이커자산운용</t>
  </si>
  <si>
    <t>3J5</t>
  </si>
  <si>
    <t>로만자산운용</t>
  </si>
  <si>
    <t>3J2</t>
  </si>
  <si>
    <t>로버스트자산운용</t>
  </si>
  <si>
    <t>3S4</t>
  </si>
  <si>
    <t>루트엔글로벌자산운용</t>
  </si>
  <si>
    <t>3M8</t>
  </si>
  <si>
    <t>르네상스자산운용</t>
  </si>
  <si>
    <t>3M1</t>
  </si>
  <si>
    <t>리딩자산운용</t>
  </si>
  <si>
    <t>3F2</t>
  </si>
  <si>
    <t>리운자산운용</t>
  </si>
  <si>
    <t>238</t>
  </si>
  <si>
    <t>리치먼드자산운용</t>
  </si>
  <si>
    <t>3Z7</t>
  </si>
  <si>
    <t>리치자산운용</t>
  </si>
  <si>
    <t>3P3</t>
  </si>
  <si>
    <t>리코자산운용</t>
  </si>
  <si>
    <t>3Q8</t>
  </si>
  <si>
    <t>린드먼파트너스자산운용</t>
  </si>
  <si>
    <t>4H5</t>
  </si>
  <si>
    <t>릴라이언자산운용</t>
  </si>
  <si>
    <t>3R4</t>
  </si>
  <si>
    <t>링크자산운용</t>
  </si>
  <si>
    <t>3S6</t>
  </si>
  <si>
    <t>마스턴투자운용</t>
  </si>
  <si>
    <t>3N6</t>
  </si>
  <si>
    <t>마운틴자산운용</t>
  </si>
  <si>
    <t>303</t>
  </si>
  <si>
    <t>마이다스에셋자산운용</t>
  </si>
  <si>
    <t>메리츠대체투자운용</t>
  </si>
  <si>
    <t>3P1</t>
  </si>
  <si>
    <t>마이퍼스트에셋자산운용</t>
  </si>
  <si>
    <t>3S7</t>
  </si>
  <si>
    <t>마일스톤자산운용</t>
  </si>
  <si>
    <t>452</t>
  </si>
  <si>
    <t>맥쿼리자산운용</t>
  </si>
  <si>
    <t>212</t>
  </si>
  <si>
    <t>맥쿼리투자신탁운용</t>
  </si>
  <si>
    <t>3M3</t>
  </si>
  <si>
    <t>머스트자산운용</t>
  </si>
  <si>
    <t>4D3</t>
  </si>
  <si>
    <t>머큐리자산운용</t>
  </si>
  <si>
    <t>205</t>
  </si>
  <si>
    <t>멀티에셋자산운용</t>
  </si>
  <si>
    <t>3K7</t>
  </si>
  <si>
    <t>365</t>
  </si>
  <si>
    <t>메리츠자산운용</t>
  </si>
  <si>
    <t>4G5</t>
  </si>
  <si>
    <t>메자닌플러스자산운용</t>
  </si>
  <si>
    <t>3W1</t>
  </si>
  <si>
    <t>메테우스자산운용</t>
  </si>
  <si>
    <t>3E3</t>
  </si>
  <si>
    <t>멜론자산운용</t>
  </si>
  <si>
    <t>398</t>
  </si>
  <si>
    <t>모놀리스자산운용</t>
  </si>
  <si>
    <t>3U9</t>
  </si>
  <si>
    <t>모루자산운용</t>
  </si>
  <si>
    <t>301</t>
  </si>
  <si>
    <t>미래에셋자산운용</t>
  </si>
  <si>
    <t>3X6</t>
  </si>
  <si>
    <t>바로자산운용</t>
  </si>
  <si>
    <t>3V2</t>
  </si>
  <si>
    <t>바른자산운용</t>
  </si>
  <si>
    <t>3M7</t>
  </si>
  <si>
    <t>밸류시스템자산운용</t>
  </si>
  <si>
    <t>3G7</t>
  </si>
  <si>
    <t>밸류파트너스자산운용</t>
  </si>
  <si>
    <t>387</t>
  </si>
  <si>
    <t>베스타스자산운용</t>
  </si>
  <si>
    <t>302</t>
  </si>
  <si>
    <t>베어링자산운용</t>
  </si>
  <si>
    <t>3Y6</t>
  </si>
  <si>
    <t>벨에포크자산운용</t>
  </si>
  <si>
    <t>3F8</t>
  </si>
  <si>
    <t>보고펀드자산운용</t>
  </si>
  <si>
    <t>454</t>
  </si>
  <si>
    <t>브레인자산운용</t>
  </si>
  <si>
    <t>104</t>
  </si>
  <si>
    <t>브이아이자산운용</t>
  </si>
  <si>
    <t>3W5</t>
  </si>
  <si>
    <t>브이아이피자산운용</t>
  </si>
  <si>
    <t>3F3</t>
  </si>
  <si>
    <t>브이앤에스자산운용</t>
  </si>
  <si>
    <t>3X1</t>
  </si>
  <si>
    <t>브이엠자산운용</t>
  </si>
  <si>
    <t>4E5</t>
  </si>
  <si>
    <t>블래쉬자산운용</t>
  </si>
  <si>
    <t>366</t>
  </si>
  <si>
    <t>블랙록자산운용</t>
  </si>
  <si>
    <t>4D7</t>
  </si>
  <si>
    <t>블루코브자산운용</t>
  </si>
  <si>
    <t>3Q4</t>
  </si>
  <si>
    <t>블루텍자산운용</t>
  </si>
  <si>
    <t>3U2</t>
  </si>
  <si>
    <t>비앤아이자산운용</t>
  </si>
  <si>
    <t>3Y3</t>
  </si>
  <si>
    <t>비엔비자산운용</t>
  </si>
  <si>
    <t>240</t>
  </si>
  <si>
    <t>비엔케이자산운용</t>
  </si>
  <si>
    <t>3H9</t>
  </si>
  <si>
    <t>비욘드자산운용</t>
  </si>
  <si>
    <t>3N2</t>
  </si>
  <si>
    <t>비전자산운용</t>
  </si>
  <si>
    <t>3Y7</t>
  </si>
  <si>
    <t>비케이피엘자산운용</t>
  </si>
  <si>
    <t>3S9</t>
  </si>
  <si>
    <t>빌리언폴드자산운용</t>
  </si>
  <si>
    <t>3N9</t>
  </si>
  <si>
    <t>삼성액티브자산운용</t>
  </si>
  <si>
    <t>3B0</t>
  </si>
  <si>
    <t>삼성에스알에이자산운용</t>
  </si>
  <si>
    <t>105</t>
  </si>
  <si>
    <t>3N8</t>
  </si>
  <si>
    <t>삼성헤지자산운용</t>
  </si>
  <si>
    <t>372</t>
  </si>
  <si>
    <t>삼천리자산운용</t>
  </si>
  <si>
    <t>신한대체투자운용</t>
  </si>
  <si>
    <t>4C1</t>
  </si>
  <si>
    <t>샘자산운용</t>
  </si>
  <si>
    <t>4F1</t>
  </si>
  <si>
    <t>셀레니언자산운용</t>
  </si>
  <si>
    <t>3Q5</t>
  </si>
  <si>
    <t>수림자산운용</t>
  </si>
  <si>
    <t>3M5</t>
  </si>
  <si>
    <t>수성자산운용</t>
  </si>
  <si>
    <t>230</t>
  </si>
  <si>
    <t>슈로더투자신탁운용</t>
  </si>
  <si>
    <t>3T5</t>
  </si>
  <si>
    <t>스마일게이트자산운용</t>
  </si>
  <si>
    <t>3Y1</t>
  </si>
  <si>
    <t>스카이워크자산운용</t>
  </si>
  <si>
    <t>4A3</t>
  </si>
  <si>
    <t>스타로드자산운용</t>
  </si>
  <si>
    <t>3K2</t>
  </si>
  <si>
    <t>스탠다드자산운용</t>
  </si>
  <si>
    <t>4E9</t>
  </si>
  <si>
    <t>스톤브릿지자산운용</t>
  </si>
  <si>
    <t>3X7</t>
  </si>
  <si>
    <t>스틱얼터너티브자산운용</t>
  </si>
  <si>
    <t>355</t>
  </si>
  <si>
    <t>스팍스자산운용</t>
  </si>
  <si>
    <t>4D6</t>
  </si>
  <si>
    <t>스페이스자산운용</t>
  </si>
  <si>
    <t>4H2</t>
  </si>
  <si>
    <t>스프랏코리아자산운용</t>
  </si>
  <si>
    <t>4C6</t>
  </si>
  <si>
    <t>슬기자산운용</t>
  </si>
  <si>
    <t>3C0</t>
  </si>
  <si>
    <t>시몬느자산운용</t>
  </si>
  <si>
    <t>209</t>
  </si>
  <si>
    <t>신영자산운용</t>
  </si>
  <si>
    <t>3T7</t>
  </si>
  <si>
    <t>210</t>
  </si>
  <si>
    <t>신한자산운용</t>
  </si>
  <si>
    <t>3K3</t>
  </si>
  <si>
    <t>썬앤트리자산운용</t>
  </si>
  <si>
    <t>374</t>
  </si>
  <si>
    <t>씨비알이글로벌인베스터스자산운용</t>
  </si>
  <si>
    <t>3J9</t>
  </si>
  <si>
    <t>씨스퀘어자산운용</t>
  </si>
  <si>
    <t>3T9</t>
  </si>
  <si>
    <t>씨앗자산운용</t>
  </si>
  <si>
    <t>4G2</t>
  </si>
  <si>
    <t>씨에이씨자산운용</t>
  </si>
  <si>
    <t>4H1</t>
  </si>
  <si>
    <t>씨엘자산운용</t>
  </si>
  <si>
    <t>3L1</t>
  </si>
  <si>
    <t>씨케이골디락스자산운용</t>
  </si>
  <si>
    <t>3P8</t>
  </si>
  <si>
    <t>아너스자산운용</t>
  </si>
  <si>
    <t>4E7</t>
  </si>
  <si>
    <t>아든자산운용</t>
  </si>
  <si>
    <t>4E6</t>
  </si>
  <si>
    <t>아라자산운용</t>
  </si>
  <si>
    <t>3H1</t>
  </si>
  <si>
    <t>아람자산운용</t>
  </si>
  <si>
    <t>3Q2</t>
  </si>
  <si>
    <t>아름드리자산운용</t>
  </si>
  <si>
    <t>3K4</t>
  </si>
  <si>
    <t>아샘자산운용</t>
  </si>
  <si>
    <t>3V1</t>
  </si>
  <si>
    <t>아스트라자산운용</t>
  </si>
  <si>
    <t>376</t>
  </si>
  <si>
    <t>아쎈다스자산운용</t>
  </si>
  <si>
    <t>3H3</t>
  </si>
  <si>
    <t>아우름자산운용</t>
  </si>
  <si>
    <t>3M6</t>
  </si>
  <si>
    <t>아울자산운용</t>
  </si>
  <si>
    <t>245</t>
  </si>
  <si>
    <t>아이디어브릿지자산운용</t>
  </si>
  <si>
    <t>3S8</t>
  </si>
  <si>
    <t>아이리스자산운용</t>
  </si>
  <si>
    <t>234</t>
  </si>
  <si>
    <t>아이비케이자산운용</t>
  </si>
  <si>
    <t>3P5</t>
  </si>
  <si>
    <t>아이스텀자산운용</t>
  </si>
  <si>
    <t>3G4</t>
  </si>
  <si>
    <t>아이앤제이자산운용</t>
  </si>
  <si>
    <t>3M2</t>
  </si>
  <si>
    <t>아이온자산운용</t>
  </si>
  <si>
    <t>3V9</t>
  </si>
  <si>
    <t>아이파트너스자산운용</t>
  </si>
  <si>
    <t>4F6</t>
  </si>
  <si>
    <t>아이피엠자산운용</t>
  </si>
  <si>
    <t>3R1</t>
  </si>
  <si>
    <t>아크임팩트자산운용</t>
  </si>
  <si>
    <t>3W9</t>
  </si>
  <si>
    <t>아트만자산운용</t>
  </si>
  <si>
    <t>4B8</t>
  </si>
  <si>
    <t>아하에셋자산운용</t>
  </si>
  <si>
    <t>3C1</t>
  </si>
  <si>
    <t>안다자산운용</t>
  </si>
  <si>
    <t>242</t>
  </si>
  <si>
    <t>알지자산운용</t>
  </si>
  <si>
    <t>321</t>
  </si>
  <si>
    <t>알파자산운용</t>
  </si>
  <si>
    <t>3K5</t>
  </si>
  <si>
    <t>알펜루트자산운용</t>
  </si>
  <si>
    <t>4G6</t>
  </si>
  <si>
    <t>앤도버자산운용</t>
  </si>
  <si>
    <t>3H5</t>
  </si>
  <si>
    <t>앱솔루트자산운용</t>
  </si>
  <si>
    <t>370</t>
  </si>
  <si>
    <t>얼라이언스번스틴자산운용</t>
  </si>
  <si>
    <t>4A4</t>
  </si>
  <si>
    <t>얼터너티브자산운용</t>
  </si>
  <si>
    <t>3N7</t>
  </si>
  <si>
    <t>에너지인프라자산운용</t>
  </si>
  <si>
    <t>244</t>
  </si>
  <si>
    <t>에셋원자산운용</t>
  </si>
  <si>
    <t>364</t>
  </si>
  <si>
    <t>에셋플러스자산운용</t>
  </si>
  <si>
    <t>4D8</t>
  </si>
  <si>
    <t>에스에이치자산운용</t>
  </si>
  <si>
    <t>4A1</t>
  </si>
  <si>
    <t>에스에이피자산운용</t>
  </si>
  <si>
    <t>3G2</t>
  </si>
  <si>
    <t>에스티엔에이치자산운용</t>
  </si>
  <si>
    <t>4F9</t>
  </si>
  <si>
    <t>에스티엘자산운용</t>
  </si>
  <si>
    <t>3R5</t>
  </si>
  <si>
    <t>에스피자산운용</t>
  </si>
  <si>
    <t>3D0</t>
  </si>
  <si>
    <t>에이디에프자산운용</t>
  </si>
  <si>
    <t>3V6</t>
  </si>
  <si>
    <t>에이아이파트너스자산운용</t>
  </si>
  <si>
    <t>3B1</t>
  </si>
  <si>
    <t>에이아이피자산운용</t>
  </si>
  <si>
    <t>3P7</t>
  </si>
  <si>
    <t>에이알에이코리아자산운용</t>
  </si>
  <si>
    <t>3V5</t>
  </si>
  <si>
    <t>에이원자산운용</t>
  </si>
  <si>
    <t>226</t>
  </si>
  <si>
    <t>에이치디씨자산운용</t>
  </si>
  <si>
    <t>3F6</t>
  </si>
  <si>
    <t>에이치알자산운용</t>
  </si>
  <si>
    <t>4E3</t>
  </si>
  <si>
    <t>에이치원자산운용</t>
  </si>
  <si>
    <t>4A5</t>
  </si>
  <si>
    <t>에이치자산운용</t>
  </si>
  <si>
    <t>3U4</t>
  </si>
  <si>
    <t>엑스포넨셜자산운용</t>
  </si>
  <si>
    <t>4H6</t>
  </si>
  <si>
    <t>엔에이치농협리츠운용</t>
  </si>
  <si>
    <t>232</t>
  </si>
  <si>
    <t>엔에이치아문디자산운용</t>
  </si>
  <si>
    <t>4D5</t>
  </si>
  <si>
    <t>엔에이치헤지자산운용</t>
  </si>
  <si>
    <t>3P6</t>
  </si>
  <si>
    <t>엘비자산운용</t>
  </si>
  <si>
    <t>4G8</t>
  </si>
  <si>
    <t>엘에프자산운용</t>
  </si>
  <si>
    <t>4H7</t>
  </si>
  <si>
    <t>엘엑스자산운용</t>
  </si>
  <si>
    <t>4C5</t>
  </si>
  <si>
    <t>엘엔에스자산운용</t>
  </si>
  <si>
    <t>3E0</t>
  </si>
  <si>
    <t>엘케이자산운용</t>
  </si>
  <si>
    <t>369</t>
  </si>
  <si>
    <t>엠플러스자산운용</t>
  </si>
  <si>
    <t>3H4</t>
  </si>
  <si>
    <t>오라이언자산운용</t>
  </si>
  <si>
    <t>4B1</t>
  </si>
  <si>
    <t>오라자산운용</t>
  </si>
  <si>
    <t>4B9</t>
  </si>
  <si>
    <t>오하자산운용</t>
  </si>
  <si>
    <t>3Q3</t>
  </si>
  <si>
    <t>온자산운용</t>
  </si>
  <si>
    <t>3J6</t>
  </si>
  <si>
    <t>옵투스자산운용</t>
  </si>
  <si>
    <t>377</t>
  </si>
  <si>
    <t>옵티머스자산운용</t>
  </si>
  <si>
    <t>3T6</t>
  </si>
  <si>
    <t>옵티멈자산운용</t>
  </si>
  <si>
    <t>4H4</t>
  </si>
  <si>
    <t>와이드크릭자산운용</t>
  </si>
  <si>
    <t>4D1</t>
  </si>
  <si>
    <t>와이앤피자산운용</t>
  </si>
  <si>
    <t>228</t>
  </si>
  <si>
    <t>우리글로벌자산운용</t>
  </si>
  <si>
    <t>107</t>
  </si>
  <si>
    <t>우리자산운용</t>
  </si>
  <si>
    <t>3L7</t>
  </si>
  <si>
    <t>우리프라이빗에퀴티자산운용</t>
  </si>
  <si>
    <t>4C7</t>
  </si>
  <si>
    <t>원자산운용</t>
  </si>
  <si>
    <t>4H3</t>
  </si>
  <si>
    <t>웰브릿지자산운용</t>
  </si>
  <si>
    <t>3E6</t>
  </si>
  <si>
    <t>웰스자산운용</t>
  </si>
  <si>
    <t>3V4</t>
  </si>
  <si>
    <t>위너스자산운용</t>
  </si>
  <si>
    <t>389</t>
  </si>
  <si>
    <t>위플러스자산운용</t>
  </si>
  <si>
    <t>305</t>
  </si>
  <si>
    <t>유경피에스지자산운용</t>
  </si>
  <si>
    <t>3T4</t>
  </si>
  <si>
    <t>유나이티드파트너스자산운용</t>
  </si>
  <si>
    <t>4H8</t>
  </si>
  <si>
    <t>유니스토리자산운용</t>
  </si>
  <si>
    <t>3X5</t>
  </si>
  <si>
    <t>유레카자산운용</t>
  </si>
  <si>
    <t>307</t>
  </si>
  <si>
    <t>유리자산운용</t>
  </si>
  <si>
    <t>214</t>
  </si>
  <si>
    <t>유진자산운용</t>
  </si>
  <si>
    <t>3T2</t>
  </si>
  <si>
    <t>이든자산운용</t>
  </si>
  <si>
    <t>229</t>
  </si>
  <si>
    <t>이스트스프링자산운용</t>
  </si>
  <si>
    <t>3Z1</t>
  </si>
  <si>
    <t>이지스리얼에셋투자운용</t>
  </si>
  <si>
    <t>383</t>
  </si>
  <si>
    <t>이지스자산운용</t>
  </si>
  <si>
    <t>4A8</t>
  </si>
  <si>
    <t>이케이자산운용</t>
  </si>
  <si>
    <t>4E1</t>
  </si>
  <si>
    <t>이현자산운용</t>
  </si>
  <si>
    <t>382</t>
  </si>
  <si>
    <t>이화자산운용</t>
  </si>
  <si>
    <t>3F9</t>
  </si>
  <si>
    <t>인마크자산운용</t>
  </si>
  <si>
    <t>3L3</t>
  </si>
  <si>
    <t>인벡스자산운용</t>
  </si>
  <si>
    <t>3T8</t>
  </si>
  <si>
    <t>인트러스투자운용</t>
  </si>
  <si>
    <t>3V8</t>
  </si>
  <si>
    <t>자비스자산운용</t>
  </si>
  <si>
    <t>4B5</t>
  </si>
  <si>
    <t>자산운용현</t>
  </si>
  <si>
    <t>3W6</t>
  </si>
  <si>
    <t>정우자산운용</t>
  </si>
  <si>
    <t>241</t>
  </si>
  <si>
    <t>제이비자산운용</t>
  </si>
  <si>
    <t>3H7</t>
  </si>
  <si>
    <t>제이씨에셋자산운용</t>
  </si>
  <si>
    <t>타이거대체투자운용</t>
  </si>
  <si>
    <t>3S5</t>
  </si>
  <si>
    <t>제이알투자운용</t>
  </si>
  <si>
    <t>3H6</t>
  </si>
  <si>
    <t>제이앤제이자산운용</t>
  </si>
  <si>
    <t>4C3</t>
  </si>
  <si>
    <t>제이에이치자산운용</t>
  </si>
  <si>
    <t>4B6</t>
  </si>
  <si>
    <t>제이엠씨자산운용</t>
  </si>
  <si>
    <t>385</t>
  </si>
  <si>
    <t>제이피에셋자산운용</t>
  </si>
  <si>
    <t>4A2</t>
  </si>
  <si>
    <t>조인에셋글로벌자산운용</t>
  </si>
  <si>
    <t>4F3</t>
  </si>
  <si>
    <t>지니자산운용</t>
  </si>
  <si>
    <t>4G4</t>
  </si>
  <si>
    <t>지베스코자산운용</t>
  </si>
  <si>
    <t>3Q7</t>
  </si>
  <si>
    <t>지브이에이자산운용</t>
  </si>
  <si>
    <t>3Z4</t>
  </si>
  <si>
    <t>지안자산운용</t>
  </si>
  <si>
    <t>3R9</t>
  </si>
  <si>
    <t>지알이파트너스자산운용</t>
  </si>
  <si>
    <t>386</t>
  </si>
  <si>
    <t>지지자산운용</t>
  </si>
  <si>
    <t>3U7</t>
  </si>
  <si>
    <t>지큐자산운용</t>
  </si>
  <si>
    <t>4D9</t>
  </si>
  <si>
    <t>차파트너스자산운용</t>
  </si>
  <si>
    <t>233</t>
  </si>
  <si>
    <t>칸서스자산운용</t>
  </si>
  <si>
    <t>3Y2</t>
  </si>
  <si>
    <t>칼론인베스트먼트자산운용</t>
  </si>
  <si>
    <t>384</t>
  </si>
  <si>
    <t>캡스톤자산운용</t>
  </si>
  <si>
    <t>451</t>
  </si>
  <si>
    <t>케이디비인프라자산운용</t>
  </si>
  <si>
    <t>3Z9</t>
  </si>
  <si>
    <t>케이리츠투자운용</t>
  </si>
  <si>
    <t>223</t>
  </si>
  <si>
    <t>케이비자산운용</t>
  </si>
  <si>
    <t>3R7</t>
  </si>
  <si>
    <t>케이에스자산운용</t>
  </si>
  <si>
    <t>3Z2</t>
  </si>
  <si>
    <t>케이와이자산운용</t>
  </si>
  <si>
    <t>4D2</t>
  </si>
  <si>
    <t>케이지티자산운용</t>
  </si>
  <si>
    <t>3K8</t>
  </si>
  <si>
    <t>케이클라비스자산운용</t>
  </si>
  <si>
    <t>306</t>
  </si>
  <si>
    <t>케이티비자산운용</t>
  </si>
  <si>
    <t>4F5</t>
  </si>
  <si>
    <t>케이피에이치자산운용</t>
  </si>
  <si>
    <t>4C8</t>
  </si>
  <si>
    <t>케이핀자산운용</t>
  </si>
  <si>
    <t>3X2</t>
  </si>
  <si>
    <t>케펠자산운용</t>
  </si>
  <si>
    <t>4G1</t>
  </si>
  <si>
    <t>케플러자산운용</t>
  </si>
  <si>
    <t>3P4</t>
  </si>
  <si>
    <t>켄달스퀘어자산운용</t>
  </si>
  <si>
    <t>3T3</t>
  </si>
  <si>
    <t>코너스톤자산운용</t>
  </si>
  <si>
    <t>381</t>
  </si>
  <si>
    <t>코람코자산운용</t>
  </si>
  <si>
    <t>310</t>
  </si>
  <si>
    <t>코레이트자산운용</t>
  </si>
  <si>
    <t>3W7</t>
  </si>
  <si>
    <t>코어자산운용</t>
  </si>
  <si>
    <t>3W3</t>
  </si>
  <si>
    <t>코펜자산운용</t>
  </si>
  <si>
    <t>3C5</t>
  </si>
  <si>
    <t>쿼드자산운용</t>
  </si>
  <si>
    <t>3L8</t>
  </si>
  <si>
    <t>쿼터백자산운용</t>
  </si>
  <si>
    <t>4E2</t>
  </si>
  <si>
    <t>퀀트인자산운용</t>
  </si>
  <si>
    <t>4C2</t>
  </si>
  <si>
    <t>퀸즈가드자산운용</t>
  </si>
  <si>
    <t>4F7</t>
  </si>
  <si>
    <t>크레스트아시아자산운용</t>
  </si>
  <si>
    <t>206</t>
  </si>
  <si>
    <t>키움투자자산운용</t>
  </si>
  <si>
    <t>3U5</t>
  </si>
  <si>
    <t>키웨스트글로벌자산운용</t>
  </si>
  <si>
    <t>3W2</t>
  </si>
  <si>
    <t>킹슬리자산운용</t>
  </si>
  <si>
    <t>3Y5</t>
  </si>
  <si>
    <t>3F1</t>
  </si>
  <si>
    <t>타이거자산운용투자일임</t>
  </si>
  <si>
    <t>3J1</t>
  </si>
  <si>
    <t>타임폴리오자산운용</t>
  </si>
  <si>
    <t>3N1</t>
  </si>
  <si>
    <t>토터스자산운용</t>
  </si>
  <si>
    <t>363</t>
  </si>
  <si>
    <t>트러스톤자산운용</t>
  </si>
  <si>
    <t>4B3</t>
  </si>
  <si>
    <t>트레스자산운용</t>
  </si>
  <si>
    <t>3K1</t>
  </si>
  <si>
    <t>트리니티자산운용</t>
  </si>
  <si>
    <t>4F4</t>
  </si>
  <si>
    <t>티아이자산운용</t>
  </si>
  <si>
    <t>4B7</t>
  </si>
  <si>
    <t>티앤씨자산운용</t>
  </si>
  <si>
    <t>3V7</t>
  </si>
  <si>
    <t>티에스대성자산운용</t>
  </si>
  <si>
    <t>3R2</t>
  </si>
  <si>
    <t>티엘자산운용</t>
  </si>
  <si>
    <t>3S2</t>
  </si>
  <si>
    <t>파란자산운용</t>
  </si>
  <si>
    <t>3M9</t>
  </si>
  <si>
    <t>파레토자산운용</t>
  </si>
  <si>
    <t>4B4</t>
  </si>
  <si>
    <t>파로스자산운용</t>
  </si>
  <si>
    <t>371</t>
  </si>
  <si>
    <t>파빌리온자산운용</t>
  </si>
  <si>
    <t>4B2</t>
  </si>
  <si>
    <t>파운트자산운용</t>
  </si>
  <si>
    <t>3Z5</t>
  </si>
  <si>
    <t>파이브트리자산운용</t>
  </si>
  <si>
    <t>3E4</t>
  </si>
  <si>
    <t>파인밸류자산운용</t>
  </si>
  <si>
    <t>3E7</t>
  </si>
  <si>
    <t>파인스트리트자산운용</t>
  </si>
  <si>
    <t>308</t>
  </si>
  <si>
    <t>파인아시아자산운용</t>
  </si>
  <si>
    <t>4F2</t>
  </si>
  <si>
    <t>파인앤파트너스자산운용</t>
  </si>
  <si>
    <t>380</t>
  </si>
  <si>
    <t>파인트리자산운용</t>
  </si>
  <si>
    <t>3Y8</t>
  </si>
  <si>
    <t>퍼시픽브릿지자산운용</t>
  </si>
  <si>
    <t>3M4</t>
  </si>
  <si>
    <t>퍼시픽자산운용</t>
  </si>
  <si>
    <t>3G8</t>
  </si>
  <si>
    <t>페블스톤자산운용</t>
  </si>
  <si>
    <t>4A9</t>
  </si>
  <si>
    <t>페블즈자산운용</t>
  </si>
  <si>
    <t>3F4</t>
  </si>
  <si>
    <t>페트라자산운용</t>
  </si>
  <si>
    <t>3F5</t>
  </si>
  <si>
    <t>포커스자산운용</t>
  </si>
  <si>
    <t>3U8</t>
  </si>
  <si>
    <t>포트코리아자산운용</t>
  </si>
  <si>
    <t>3H2</t>
  </si>
  <si>
    <t>푸른파트너스자산운용</t>
  </si>
  <si>
    <t>3U6</t>
  </si>
  <si>
    <t>품에자산운용</t>
  </si>
  <si>
    <t>3W8</t>
  </si>
  <si>
    <t>프라핏자산운용</t>
  </si>
  <si>
    <t>217</t>
  </si>
  <si>
    <t>프랭클린템플턴투자신탁운용</t>
  </si>
  <si>
    <t>3L6</t>
  </si>
  <si>
    <t>플랫폼파트너스자산운용</t>
  </si>
  <si>
    <t>311</t>
  </si>
  <si>
    <t>플러스자산운용</t>
  </si>
  <si>
    <t>3E9</t>
  </si>
  <si>
    <t>피데스자산운용</t>
  </si>
  <si>
    <t>3N4</t>
  </si>
  <si>
    <t>피델리스자산운용</t>
  </si>
  <si>
    <t>235</t>
  </si>
  <si>
    <t>피델리티자산운용</t>
  </si>
  <si>
    <t>3R3</t>
  </si>
  <si>
    <t>피아이에이자산운용</t>
  </si>
  <si>
    <t>3X4</t>
  </si>
  <si>
    <t>피아이엠자산운용</t>
  </si>
  <si>
    <t>3Z8</t>
  </si>
  <si>
    <t>피타자산운용</t>
  </si>
  <si>
    <t>3T1</t>
  </si>
  <si>
    <t>피티알자산운용</t>
  </si>
  <si>
    <t>345</t>
  </si>
  <si>
    <t>하나대체투자자산운용</t>
  </si>
  <si>
    <t>102</t>
  </si>
  <si>
    <t>하나유비에스자산운용</t>
  </si>
  <si>
    <t>243</t>
  </si>
  <si>
    <t>하우자산운용</t>
  </si>
  <si>
    <t>3X3</t>
  </si>
  <si>
    <t>하이즈에셋자산운용</t>
  </si>
  <si>
    <t>3G9</t>
  </si>
  <si>
    <t>한강에셋자산운용</t>
  </si>
  <si>
    <t>3E5</t>
  </si>
  <si>
    <t>한국교통자산운용</t>
  </si>
  <si>
    <t>3N5</t>
  </si>
  <si>
    <t>한국대성자산운용</t>
  </si>
  <si>
    <t>3E8</t>
  </si>
  <si>
    <t>한국대안투자자산운용</t>
  </si>
  <si>
    <t>3Z6</t>
  </si>
  <si>
    <t>한국대체투자자산운용</t>
  </si>
  <si>
    <t>3J4</t>
  </si>
  <si>
    <t>한국성장금융투자운용</t>
  </si>
  <si>
    <t>3F7</t>
  </si>
  <si>
    <t>한국자산에셋운용</t>
  </si>
  <si>
    <t>236</t>
  </si>
  <si>
    <t>한국투자밸류자산운용</t>
  </si>
  <si>
    <t>101</t>
  </si>
  <si>
    <t>3L9</t>
  </si>
  <si>
    <t>한앤파트너스자산운용</t>
  </si>
  <si>
    <t>3P2</t>
  </si>
  <si>
    <t>한일퍼스트자산운용</t>
  </si>
  <si>
    <t>213</t>
  </si>
  <si>
    <t>3Y9</t>
  </si>
  <si>
    <t>헤리티지자산운용</t>
  </si>
  <si>
    <t>3Q9</t>
  </si>
  <si>
    <t>헤이스팅스자산운용</t>
  </si>
  <si>
    <t>239</t>
  </si>
  <si>
    <t>현대인베스트먼트자산운용</t>
  </si>
  <si>
    <t>373</t>
  </si>
  <si>
    <t>현대자산운용</t>
  </si>
  <si>
    <t>3X9</t>
  </si>
  <si>
    <t>화인자산운용</t>
  </si>
  <si>
    <t>4C9</t>
  </si>
  <si>
    <t>황소자산운용</t>
  </si>
  <si>
    <t>3L5</t>
  </si>
  <si>
    <t>휴먼자산운용</t>
  </si>
  <si>
    <t>224</t>
  </si>
  <si>
    <t>흥국자산운용</t>
  </si>
  <si>
    <t>자문사 코드</t>
    <phoneticPr fontId="50" type="noConversion"/>
  </si>
  <si>
    <t>자문사명</t>
    <phoneticPr fontId="50" type="noConversion"/>
  </si>
  <si>
    <t>AJ2</t>
  </si>
  <si>
    <t>굿모닝투자자문 주식회사</t>
  </si>
  <si>
    <t>A87</t>
  </si>
  <si>
    <t>벡스파인투자자문</t>
  </si>
  <si>
    <t>D78</t>
  </si>
  <si>
    <t>엠씨투자자문(주)</t>
  </si>
  <si>
    <t>AW9</t>
  </si>
  <si>
    <t>예일파트너스</t>
  </si>
  <si>
    <t>AV9</t>
  </si>
  <si>
    <t>위든우드투자자문</t>
  </si>
  <si>
    <t>D94</t>
  </si>
  <si>
    <t>이스트인베스트(주)</t>
  </si>
  <si>
    <t>A67</t>
  </si>
  <si>
    <t>퀀트와이즈투자자문</t>
  </si>
  <si>
    <t>DA9</t>
  </si>
  <si>
    <t>트라이앵글 투자일임</t>
  </si>
  <si>
    <t>AM9</t>
  </si>
  <si>
    <t>파베르투자자문(주)</t>
  </si>
  <si>
    <t>프라우드투자자문 주식회사</t>
  </si>
  <si>
    <t>DA0</t>
  </si>
  <si>
    <t>한스프라임투자자문(주)</t>
  </si>
  <si>
    <t>* 해당 기관 코드가 없을 경우 별도 연락.</t>
    <phoneticPr fontId="3" type="noConversion"/>
  </si>
  <si>
    <t>1. 평가대상 펀드 리스트</t>
    <phoneticPr fontId="3" type="noConversion"/>
  </si>
  <si>
    <t xml:space="preserve">1. 국내일반주식형 평가대상펀드 리스트 (공모, 사모, 일임) </t>
    <phoneticPr fontId="3" type="noConversion"/>
  </si>
  <si>
    <t>* 기관 코드는 '기관코드'sheet 참조</t>
    <phoneticPr fontId="3" type="noConversion"/>
  </si>
  <si>
    <t>기관코드</t>
    <phoneticPr fontId="3" type="noConversion"/>
  </si>
  <si>
    <t>기관명</t>
    <phoneticPr fontId="3" type="noConversion"/>
  </si>
  <si>
    <t>펀드의 BM(벤치마크) 일지수</t>
    <phoneticPr fontId="3" type="noConversion"/>
  </si>
  <si>
    <r>
      <t xml:space="preserve">1. 재무비율 </t>
    </r>
    <r>
      <rPr>
        <sz val="11"/>
        <rFont val="맑은 고딕"/>
        <family val="3"/>
        <charset val="129"/>
        <scheme val="minor"/>
      </rPr>
      <t>- 최근결산일 자료</t>
    </r>
    <phoneticPr fontId="3" type="noConversion"/>
  </si>
  <si>
    <t>자본총계
(단위 : 원)</t>
    <phoneticPr fontId="3" type="noConversion"/>
  </si>
  <si>
    <t>총자산
(단위 : 원)</t>
    <phoneticPr fontId="3" type="noConversion"/>
  </si>
  <si>
    <t>당기순이익
(단위 : 원)</t>
    <phoneticPr fontId="3" type="noConversion"/>
  </si>
  <si>
    <t xml:space="preserve">          단, 객관적 기준에 따라 제 3자로부터 운용의 연속성을 인정받은 경우, 이전 운용사의 운용성과를 포함할 수 있음</t>
    <phoneticPr fontId="3" type="noConversion"/>
  </si>
  <si>
    <t>* 제출관련 증빙자료</t>
    <phoneticPr fontId="3" type="noConversion"/>
  </si>
  <si>
    <t>본 엑셀양식과는 별도로 PDF파일 형태로 제출</t>
    <phoneticPr fontId="3" type="noConversion"/>
  </si>
  <si>
    <t>1)</t>
    <phoneticPr fontId="3" type="noConversion"/>
  </si>
  <si>
    <t>사모/일임펀드의 약관 및 계약서상 세부운용전략을 확인할 수 있는 자료</t>
    <phoneticPr fontId="3" type="noConversion"/>
  </si>
  <si>
    <t>- 약관 및 계약서 상 전략부분을 발췌하여 캡쳐</t>
    <phoneticPr fontId="3" type="noConversion"/>
  </si>
  <si>
    <t>2)</t>
    <phoneticPr fontId="3" type="noConversion"/>
  </si>
  <si>
    <t>지원유형</t>
    <phoneticPr fontId="3" type="noConversion"/>
  </si>
  <si>
    <r>
      <t>&lt;참조&gt; 유형구분 코드 및 제출대상 펀드 기준(</t>
    </r>
    <r>
      <rPr>
        <b/>
        <u/>
        <sz val="9"/>
        <rFont val="맑은 고딕"/>
        <family val="3"/>
        <charset val="129"/>
        <scheme val="minor"/>
      </rPr>
      <t>유형 정의와 제출대상 기준에 부합하는 펀드는 모두 작성</t>
    </r>
    <r>
      <rPr>
        <b/>
        <sz val="9"/>
        <rFont val="맑은 고딕"/>
        <family val="3"/>
        <charset val="129"/>
        <scheme val="minor"/>
      </rPr>
      <t>)</t>
    </r>
    <phoneticPr fontId="3" type="noConversion"/>
  </si>
  <si>
    <t>지원유형</t>
    <phoneticPr fontId="3" type="noConversion"/>
  </si>
  <si>
    <t>코드</t>
    <phoneticPr fontId="3" type="noConversion"/>
  </si>
  <si>
    <t>유형 정의</t>
    <phoneticPr fontId="3" type="noConversion"/>
  </si>
  <si>
    <t>제출(평가) 대상 펀드 기준</t>
    <phoneticPr fontId="3" type="noConversion"/>
  </si>
  <si>
    <t>국내일반주식형</t>
    <phoneticPr fontId="3" type="noConversion"/>
  </si>
  <si>
    <t>국내중소형주식형</t>
    <phoneticPr fontId="3" type="noConversion"/>
  </si>
  <si>
    <t>중소형주에 주로 투자하면서 적극적운용을 통해 시장수익률의 초과 달성을 추구하는 국내주식형펀드</t>
    <phoneticPr fontId="3" type="noConversion"/>
  </si>
  <si>
    <t>＊공사모 펀드의 경우 : 모-자펀드는 자펀드 기준, 종류형(운용-클래스) 펀드는 클래스 펀드만 제출</t>
    <phoneticPr fontId="3" type="noConversion"/>
  </si>
  <si>
    <t>＊펀드코드(KR코드) : 일임펀드는 "작성방법" 시트 참고</t>
    <phoneticPr fontId="3" type="noConversion"/>
  </si>
  <si>
    <r>
      <t xml:space="preserve">＊사모 및 일임펀드는 </t>
    </r>
    <r>
      <rPr>
        <b/>
        <u/>
        <sz val="10"/>
        <color rgb="FFFF0000"/>
        <rFont val="맑은 고딕"/>
        <family val="3"/>
        <charset val="129"/>
        <scheme val="minor"/>
      </rPr>
      <t>약관 또는 계약서 등 운용전략을 확인할 수 있는 자료를 별도 첨부</t>
    </r>
    <r>
      <rPr>
        <b/>
        <sz val="10"/>
        <color rgb="FFFF0000"/>
        <rFont val="맑은 고딕"/>
        <family val="3"/>
        <charset val="129"/>
        <scheme val="minor"/>
      </rPr>
      <t>할 것(지원유형에 부합하는 펀드여부 확인용)</t>
    </r>
    <phoneticPr fontId="3" type="noConversion"/>
  </si>
  <si>
    <t>지원유형
구분코드
(하단참조)</t>
    <phoneticPr fontId="3" type="noConversion"/>
  </si>
  <si>
    <t>국내 액티브 주식형 펀드로 중소형, 배당형 등 제외</t>
    <phoneticPr fontId="3" type="noConversion"/>
  </si>
  <si>
    <r>
      <t xml:space="preserve">2. 수탁규모 - </t>
    </r>
    <r>
      <rPr>
        <sz val="11"/>
        <rFont val="맑은 고딕"/>
        <family val="3"/>
        <charset val="129"/>
        <scheme val="minor"/>
      </rPr>
      <t>기준일 현재 운용중인 전체 수탁고</t>
    </r>
    <r>
      <rPr>
        <b/>
        <sz val="11"/>
        <rFont val="맑은 고딕"/>
        <family val="3"/>
        <charset val="129"/>
        <scheme val="minor"/>
      </rPr>
      <t xml:space="preserve"> (펀드+일임)</t>
    </r>
    <phoneticPr fontId="3" type="noConversion"/>
  </si>
  <si>
    <t>기관코드</t>
    <phoneticPr fontId="3" type="noConversion"/>
  </si>
  <si>
    <t>기관명</t>
    <phoneticPr fontId="3" type="noConversion"/>
  </si>
  <si>
    <t>회사코드</t>
    <phoneticPr fontId="3" type="noConversion"/>
  </si>
  <si>
    <t>수탁고(설정액)
2020년 6월 말
(원)</t>
    <phoneticPr fontId="3" type="noConversion"/>
  </si>
  <si>
    <t>수탁고(설정액)
2020년 12월 말
(원)</t>
    <phoneticPr fontId="3" type="noConversion"/>
  </si>
  <si>
    <t>평균</t>
    <phoneticPr fontId="3" type="noConversion"/>
  </si>
  <si>
    <t>총수탁고</t>
    <phoneticPr fontId="3" type="noConversion"/>
  </si>
  <si>
    <t>증감율</t>
    <phoneticPr fontId="3" type="noConversion"/>
  </si>
  <si>
    <t>국내주식형 수탁고</t>
    <phoneticPr fontId="3" type="noConversion"/>
  </si>
  <si>
    <t>수탁고(설정액)
2021년 12월 말
(원)</t>
    <phoneticPr fontId="3" type="noConversion"/>
  </si>
  <si>
    <t>수탁고(설정액)
2021년 6월 말
(원)</t>
    <phoneticPr fontId="3" type="noConversion"/>
  </si>
  <si>
    <t>수탁고(설정액)
2019년 12월 말
(원)</t>
    <phoneticPr fontId="3" type="noConversion"/>
  </si>
  <si>
    <t>수탁고(설정액)
2019년 6월 말
(원)</t>
    <phoneticPr fontId="3" type="noConversion"/>
  </si>
  <si>
    <r>
      <t xml:space="preserve">       - 예) 삼성자산운용(</t>
    </r>
    <r>
      <rPr>
        <sz val="10"/>
        <rFont val="맑은 고딕"/>
        <family val="3"/>
        <charset val="129"/>
      </rPr>
      <t>105)의 자료 :  F105Y가격.txt , F105Y보유.txt</t>
    </r>
    <phoneticPr fontId="3" type="noConversion"/>
  </si>
  <si>
    <t xml:space="preserve">      - 메일: 2wisedeep@fnguide.com    </t>
    <phoneticPr fontId="3" type="noConversion"/>
  </si>
  <si>
    <r>
      <t xml:space="preserve">   1-2. 보유명세(보유 파일 내용) - </t>
    </r>
    <r>
      <rPr>
        <b/>
        <sz val="10"/>
        <color rgb="FFFF0000"/>
        <rFont val="맑은 고딕"/>
        <family val="3"/>
        <charset val="129"/>
        <scheme val="minor"/>
      </rPr>
      <t>매월말 기준으로 작성 (24개월)</t>
    </r>
    <phoneticPr fontId="3" type="noConversion"/>
  </si>
  <si>
    <t>비고</t>
    <phoneticPr fontId="3" type="noConversion"/>
  </si>
  <si>
    <t>자료구분</t>
    <phoneticPr fontId="3" type="noConversion"/>
  </si>
  <si>
    <t>CHAR(01)</t>
    <phoneticPr fontId="3" type="noConversion"/>
  </si>
  <si>
    <t>보유명세 : J</t>
    <phoneticPr fontId="3" type="noConversion"/>
  </si>
  <si>
    <t>G: 펀드정보, J : 보유명세, T : 매매내역, M : 모자펀드</t>
    <phoneticPr fontId="3" type="noConversion"/>
  </si>
  <si>
    <t>고객사코드</t>
    <phoneticPr fontId="3" type="noConversion"/>
  </si>
  <si>
    <t>CHAR(05)</t>
    <phoneticPr fontId="3" type="noConversion"/>
  </si>
  <si>
    <t>에프앤가이드에서 부여한 고객사코드</t>
    <phoneticPr fontId="3" type="noConversion"/>
  </si>
  <si>
    <t>CHAR(08)</t>
    <phoneticPr fontId="3" type="noConversion"/>
  </si>
  <si>
    <t>펀드의 평가기준일</t>
    <phoneticPr fontId="3" type="noConversion"/>
  </si>
  <si>
    <t>CHAR(12)</t>
    <phoneticPr fontId="3" type="noConversion"/>
  </si>
  <si>
    <t>운용사 부여 펀드코드</t>
    <phoneticPr fontId="3" type="noConversion"/>
  </si>
  <si>
    <t>간접투자기구가 아닌 경우 자체부여코드</t>
    <phoneticPr fontId="3" type="noConversion"/>
  </si>
  <si>
    <t>자산대분류코드</t>
    <phoneticPr fontId="3" type="noConversion"/>
  </si>
  <si>
    <t>CHAR(02)</t>
    <phoneticPr fontId="3" type="noConversion"/>
  </si>
  <si>
    <t>자산대분류코드</t>
    <phoneticPr fontId="3" type="noConversion"/>
  </si>
  <si>
    <t>자산세분류코드</t>
    <phoneticPr fontId="3" type="noConversion"/>
  </si>
  <si>
    <t>종목코드</t>
  </si>
  <si>
    <t>CHAR(12)</t>
    <phoneticPr fontId="3" type="noConversion"/>
  </si>
  <si>
    <t>거래소표준코드(KR코드)</t>
    <phoneticPr fontId="3" type="noConversion"/>
  </si>
  <si>
    <t>비상장 및 해외자산인 경우 자체코드, 선물의 경우 구코드(EX. KTB606)도 무관함.</t>
    <phoneticPr fontId="3" type="noConversion"/>
  </si>
  <si>
    <t>종목명(한글)</t>
  </si>
  <si>
    <t>CHAR(50)</t>
    <phoneticPr fontId="3" type="noConversion"/>
  </si>
  <si>
    <t>한글종목명</t>
    <phoneticPr fontId="3" type="noConversion"/>
  </si>
  <si>
    <t>수량(액면)</t>
    <phoneticPr fontId="3" type="noConversion"/>
  </si>
  <si>
    <t>NUMBER(18)</t>
    <phoneticPr fontId="3" type="noConversion"/>
  </si>
  <si>
    <t>주식 : 보유주식수, 채권/어음 : 액면, 장내파생 : 계약수, 장외파생 : 명목금액, 수익증권 : 설정액</t>
    <phoneticPr fontId="3" type="noConversion"/>
  </si>
  <si>
    <t>포지션</t>
  </si>
  <si>
    <t>파생상품 : 매수Position = '1' , 매도Position = '2'</t>
    <phoneticPr fontId="3" type="noConversion"/>
  </si>
  <si>
    <t>SWAP의 경우 PAY = '1', RECEIVE = '2', 대차거래의 경우 매수Position = '1' , 매도Position = '2'</t>
    <phoneticPr fontId="3" type="noConversion"/>
  </si>
  <si>
    <t>평가가격</t>
    <phoneticPr fontId="3" type="noConversion"/>
  </si>
  <si>
    <t>NUMBER(18,2)</t>
    <phoneticPr fontId="3" type="noConversion"/>
  </si>
  <si>
    <t>평가금액</t>
  </si>
  <si>
    <t>장부가평가 자산인 경우 장부가액</t>
    <phoneticPr fontId="3" type="noConversion"/>
  </si>
  <si>
    <t>평가손익</t>
    <phoneticPr fontId="3" type="noConversion"/>
  </si>
  <si>
    <t>취득가(장부가)대비 평가손익</t>
    <phoneticPr fontId="3" type="noConversion"/>
  </si>
  <si>
    <t>주식미수배당금액</t>
    <phoneticPr fontId="3" type="noConversion"/>
  </si>
  <si>
    <t>NUMBER(18)</t>
    <phoneticPr fontId="3" type="noConversion"/>
  </si>
  <si>
    <t>예상배당금액</t>
    <phoneticPr fontId="3" type="noConversion"/>
  </si>
  <si>
    <t>현금배당만</t>
    <phoneticPr fontId="3" type="noConversion"/>
  </si>
  <si>
    <t>적용통화구분</t>
    <phoneticPr fontId="3" type="noConversion"/>
  </si>
  <si>
    <t>해외자산인 경우 평가가격의 해당 통화</t>
    <phoneticPr fontId="3" type="noConversion"/>
  </si>
  <si>
    <t>01:원화, 02:달러, 03:엔, 04:유로, 05:위안, 06:기타</t>
    <phoneticPr fontId="3" type="noConversion"/>
  </si>
  <si>
    <t>분할펀드코드</t>
    <phoneticPr fontId="3" type="noConversion"/>
  </si>
  <si>
    <t>여러 펀드로 분할하고자 하는 경우 개별 종목의 구분자</t>
    <phoneticPr fontId="3" type="noConversion"/>
  </si>
  <si>
    <t>에프앤가이드와 협의. 예) HTM = 만기보유, AFS = 매도가능, TR = 단기매매</t>
    <phoneticPr fontId="3" type="noConversion"/>
  </si>
  <si>
    <t>CHAR(03)</t>
    <phoneticPr fontId="3" type="noConversion"/>
  </si>
  <si>
    <t>자산운용협회에서 부여한 운용회사코드</t>
    <phoneticPr fontId="3" type="noConversion"/>
  </si>
  <si>
    <t>운용사에서 운용하는 간접투자기구가 아닌 경우 "000"</t>
    <phoneticPr fontId="3" type="noConversion"/>
  </si>
  <si>
    <t>펀드의 표준코드(KR코드)</t>
    <phoneticPr fontId="3" type="noConversion"/>
  </si>
  <si>
    <t>금융투자협회 표준코드, (없을 경우 예탁결제원 KR코드, 예탁결제원 코드도 없으면 자체적으로 관리하는 KR코드)</t>
    <phoneticPr fontId="3" type="noConversion"/>
  </si>
  <si>
    <t>종목명(영문)</t>
  </si>
  <si>
    <t>영문종목명</t>
    <phoneticPr fontId="3" type="noConversion"/>
  </si>
  <si>
    <t>종목가격단위</t>
  </si>
  <si>
    <t>종목의 가격단위</t>
    <phoneticPr fontId="3" type="noConversion"/>
  </si>
  <si>
    <t>Ex) 채권 : 10000, 주식 : 1. 예금 :1  CD/CP : 10억</t>
    <phoneticPr fontId="3" type="noConversion"/>
  </si>
  <si>
    <t>매입일자</t>
  </si>
  <si>
    <t>CHAR(08)</t>
    <phoneticPr fontId="3" type="noConversion"/>
  </si>
  <si>
    <t>개별법 사용시 해당 매입일자, 평균법 사용시 공란</t>
    <phoneticPr fontId="3" type="noConversion"/>
  </si>
  <si>
    <t>매입순번</t>
  </si>
  <si>
    <t>NUMBER(5)</t>
    <phoneticPr fontId="3" type="noConversion"/>
  </si>
  <si>
    <t>개별법 사용시 해당 매입순번, 평균법 사용시 공란</t>
    <phoneticPr fontId="3" type="noConversion"/>
  </si>
  <si>
    <t>매입가격</t>
  </si>
  <si>
    <t>개별법인 경우 매입시 단가</t>
    <phoneticPr fontId="3" type="noConversion"/>
  </si>
  <si>
    <t>평균법일 경우 가중평균 매입단가</t>
    <phoneticPr fontId="3" type="noConversion"/>
  </si>
  <si>
    <t>거래처코드</t>
  </si>
  <si>
    <t>CHAR(06)</t>
    <phoneticPr fontId="3" type="noConversion"/>
  </si>
  <si>
    <t>거래처코드(증권전산코드)</t>
    <phoneticPr fontId="3" type="noConversion"/>
  </si>
  <si>
    <t>평균법인 경우에는 공란</t>
    <phoneticPr fontId="3" type="noConversion"/>
  </si>
  <si>
    <t>거래처명</t>
  </si>
  <si>
    <t>CHAR(30)</t>
    <phoneticPr fontId="3" type="noConversion"/>
  </si>
  <si>
    <t>취득가액</t>
  </si>
  <si>
    <t>순수취득가</t>
    <phoneticPr fontId="3" type="noConversion"/>
  </si>
  <si>
    <t>장부가액</t>
  </si>
  <si>
    <t>취득평가손익</t>
  </si>
  <si>
    <t>취득가 대비 평가손익(평가금액 - 취득가액)</t>
    <phoneticPr fontId="3" type="noConversion"/>
  </si>
  <si>
    <t>단, 선물은 당일 정산손익, 옵션매도포지션은 취득가액 - 평가금액</t>
    <phoneticPr fontId="3" type="noConversion"/>
  </si>
  <si>
    <t>장부평가손익</t>
  </si>
  <si>
    <t>장부가 대비 평가손익(평가금액 - 장부가액)</t>
    <phoneticPr fontId="3" type="noConversion"/>
  </si>
  <si>
    <t>외화환산손익</t>
  </si>
  <si>
    <t>외화환산시 손익</t>
    <phoneticPr fontId="3" type="noConversion"/>
  </si>
  <si>
    <t>적용환율</t>
  </si>
  <si>
    <t>NUMBER(9,3)</t>
    <phoneticPr fontId="3" type="noConversion"/>
  </si>
  <si>
    <t>원화당환율</t>
    <phoneticPr fontId="3" type="noConversion"/>
  </si>
  <si>
    <t>최종편입일자</t>
    <phoneticPr fontId="3" type="noConversion"/>
  </si>
  <si>
    <t>CHAR(08)</t>
    <phoneticPr fontId="3" type="noConversion"/>
  </si>
  <si>
    <t>최종편입일</t>
    <phoneticPr fontId="3" type="noConversion"/>
  </si>
  <si>
    <t>평균법일 경우 가장 최근 매입일자, 개별법인 경우 해당 매입일자</t>
    <phoneticPr fontId="3" type="noConversion"/>
  </si>
  <si>
    <t>최종매입수익률(%)</t>
    <phoneticPr fontId="3" type="noConversion"/>
  </si>
  <si>
    <t>NUMBER(7,3)</t>
    <phoneticPr fontId="3" type="noConversion"/>
  </si>
  <si>
    <t>최종매입시 수익률</t>
    <phoneticPr fontId="3" type="noConversion"/>
  </si>
  <si>
    <t>평균법일 경우 가장 최근 매입시 매입수익률, 개별법인 경우 해당 매입수익률</t>
    <phoneticPr fontId="3" type="noConversion"/>
  </si>
  <si>
    <t>※ 자산대분류코드, 자산세분류코드, 종목코드, 수량(액면), 평가가격 항목은 반드시 아래 정의를 참고할 것</t>
    <phoneticPr fontId="3" type="noConversion"/>
  </si>
  <si>
    <t>자산대분류코드</t>
    <phoneticPr fontId="3" type="noConversion"/>
  </si>
  <si>
    <t>자산대분류명</t>
    <phoneticPr fontId="3" type="noConversion"/>
  </si>
  <si>
    <t>주식</t>
  </si>
  <si>
    <t>ST</t>
  </si>
  <si>
    <t>채권</t>
  </si>
  <si>
    <t>BD</t>
  </si>
  <si>
    <t>어음</t>
  </si>
  <si>
    <t>CA</t>
  </si>
  <si>
    <t>파생상품</t>
    <phoneticPr fontId="3" type="noConversion"/>
  </si>
  <si>
    <t>FO</t>
  </si>
  <si>
    <t>현금성자산</t>
  </si>
  <si>
    <t>CH</t>
  </si>
  <si>
    <t>간접투자기구</t>
    <phoneticPr fontId="3" type="noConversion"/>
  </si>
  <si>
    <t>FD</t>
  </si>
  <si>
    <t>해외상품</t>
  </si>
  <si>
    <t>FC</t>
  </si>
  <si>
    <t>기타</t>
  </si>
  <si>
    <t>ET</t>
  </si>
  <si>
    <t>자산세분류코드</t>
    <phoneticPr fontId="3" type="noConversion"/>
  </si>
  <si>
    <t>자산대분류</t>
    <phoneticPr fontId="3" type="noConversion"/>
  </si>
  <si>
    <t>자산세분류</t>
    <phoneticPr fontId="3" type="noConversion"/>
  </si>
  <si>
    <t>주식(ST)</t>
    <phoneticPr fontId="3" type="noConversion"/>
  </si>
  <si>
    <t>10:거래소상장, 11:거래소유상(상장 전), 12:거래소무상(상장 전), 13:거래소공모(상장 전), 14:거래소주식배당(상장 전)</t>
    <phoneticPr fontId="3" type="noConversion"/>
  </si>
  <si>
    <t>20:코스닥등록, 21:코스닥유상(상장 전). 22:코스닥무상(상장 전), 23:코스닥공모(상장 전), 24:코스닥주식배당(상장 전)</t>
    <phoneticPr fontId="3" type="noConversion"/>
  </si>
  <si>
    <t>30:증권투자회사, 40:비상장</t>
    <phoneticPr fontId="3" type="noConversion"/>
  </si>
  <si>
    <t>98:기타</t>
  </si>
  <si>
    <t>채권(BD)</t>
    <phoneticPr fontId="3" type="noConversion"/>
  </si>
  <si>
    <t>01:ABS, 02:MBS, 03:CB, 04:BW, 05:EB</t>
    <phoneticPr fontId="3" type="noConversion"/>
  </si>
  <si>
    <t>81:국채 82:지방채 83:특수채 84:통안증권 85:은행채 86:기타금융채 87:회사채(공모,사모)</t>
    <phoneticPr fontId="3" type="noConversion"/>
  </si>
  <si>
    <t>단, 81~87 섹터정보 제공이 불가능한 경우 08:일반(국내 일반채권) 으로 분류</t>
    <phoneticPr fontId="3" type="noConversion"/>
  </si>
  <si>
    <t>어음(CA)</t>
    <phoneticPr fontId="3" type="noConversion"/>
  </si>
  <si>
    <t>11:기업어음(CP), 12:표지어음, 13:상업어음, 14:무역어음,15:증금어음,16:발행(자발)어음</t>
  </si>
  <si>
    <t>파생상품(FO)</t>
    <phoneticPr fontId="3" type="noConversion"/>
  </si>
  <si>
    <t>11:CD선물, 12:국채선물, 13:통안선물, 14:국채5년선물, 15:국채10년선물</t>
    <phoneticPr fontId="3" type="noConversion"/>
  </si>
  <si>
    <t>21:국채선물콜옵션, 22:국채선물풋옵션,</t>
  </si>
  <si>
    <t>31:주가지수선물, 41:주가지수콜옵션, 42:주가지수풋옵션</t>
  </si>
  <si>
    <t>51:금선물, 61:SWAP, 71:USD선물</t>
    <phoneticPr fontId="3" type="noConversion"/>
  </si>
  <si>
    <t>81:주가연계증권(ELS,ELN,ELW,ELD 등), 82:선도거래</t>
    <phoneticPr fontId="3" type="noConversion"/>
  </si>
  <si>
    <r>
      <t xml:space="preserve">21:현금 및 예금, 22:정기예금, 23:콜론, </t>
    </r>
    <r>
      <rPr>
        <sz val="8"/>
        <color rgb="FFFF0000"/>
        <rFont val="맑은 고딕"/>
        <family val="3"/>
        <charset val="129"/>
      </rPr>
      <t>24:RP(매수)</t>
    </r>
    <r>
      <rPr>
        <sz val="8"/>
        <rFont val="맑은 고딕"/>
        <family val="3"/>
        <charset val="129"/>
      </rPr>
      <t xml:space="preserve">, 25:CD, </t>
    </r>
    <r>
      <rPr>
        <sz val="8"/>
        <color rgb="FFFF0000"/>
        <rFont val="맑은 고딕"/>
        <family val="3"/>
        <charset val="129"/>
      </rPr>
      <t>26:RP(매도)</t>
    </r>
    <r>
      <rPr>
        <sz val="8"/>
        <rFont val="맑은 고딕"/>
        <family val="3"/>
        <charset val="129"/>
      </rPr>
      <t xml:space="preserve">, </t>
    </r>
    <r>
      <rPr>
        <sz val="8"/>
        <color rgb="FFFF0000"/>
        <rFont val="맑은 고딕"/>
        <family val="3"/>
        <charset val="129"/>
      </rPr>
      <t>27:전자단기사채,</t>
    </r>
    <r>
      <rPr>
        <sz val="8"/>
        <rFont val="맑은 고딕"/>
        <family val="3"/>
        <charset val="129"/>
      </rPr>
      <t xml:space="preserve"> </t>
    </r>
    <r>
      <rPr>
        <strike/>
        <sz val="8"/>
        <color rgb="FFFF0000"/>
        <rFont val="맑은 고딕"/>
        <family val="3"/>
        <charset val="129"/>
      </rPr>
      <t>30:RP</t>
    </r>
    <r>
      <rPr>
        <sz val="8"/>
        <rFont val="맑은 고딕"/>
        <family val="3"/>
        <charset val="129"/>
      </rPr>
      <t>.  94:증거금, 95:공자기금, 96:MMT 및 MMW</t>
    </r>
    <phoneticPr fontId="3" type="noConversion"/>
  </si>
  <si>
    <t>(CH)</t>
    <phoneticPr fontId="3" type="noConversion"/>
  </si>
  <si>
    <t>11:주식형, 12:주식혼합형, 13:채권혼합형, 14:채권형, 15:전환형</t>
  </si>
  <si>
    <t>(FD)</t>
    <phoneticPr fontId="3" type="noConversion"/>
  </si>
  <si>
    <t>21:단기형(MMF), 22:파생상품, 23:부동산펀드(PF), 24:재간접투자(FOF), 25:특별자산펀드, 26:실물간접투자</t>
  </si>
  <si>
    <t>31:주식형일임, 32:주식혼합형일임, 33:채권형일임, 34:채권혼합형일임, 39:기타일임</t>
    <phoneticPr fontId="3" type="noConversion"/>
  </si>
  <si>
    <t>해외상품(FC)</t>
    <phoneticPr fontId="3" type="noConversion"/>
  </si>
  <si>
    <t>11: 해외주식, 12:해외채권, 13:해외파생, 14: 해외유동성자산, 41: 해외펀드</t>
    <phoneticPr fontId="3" type="noConversion"/>
  </si>
  <si>
    <t>98:기타</t>
    <phoneticPr fontId="3" type="noConversion"/>
  </si>
  <si>
    <t>기타(ET)</t>
    <phoneticPr fontId="3" type="noConversion"/>
  </si>
  <si>
    <t>종목코드</t>
    <phoneticPr fontId="3" type="noConversion"/>
  </si>
  <si>
    <t>자산대분류명</t>
  </si>
  <si>
    <t>종목코드</t>
    <phoneticPr fontId="3" type="noConversion"/>
  </si>
  <si>
    <t>상장주식인 경우 표준코드, 이외는 자체코드</t>
    <phoneticPr fontId="3" type="noConversion"/>
  </si>
  <si>
    <t>표준코드</t>
    <phoneticPr fontId="3" type="noConversion"/>
  </si>
  <si>
    <t>자체코드</t>
    <phoneticPr fontId="3" type="noConversion"/>
  </si>
  <si>
    <t>파생상품</t>
  </si>
  <si>
    <t>표준코드를 원칙으로 함.</t>
    <phoneticPr fontId="3" type="noConversion"/>
  </si>
  <si>
    <t>장외 및 기타파생상품은 자체코드</t>
    <phoneticPr fontId="3" type="noConversion"/>
  </si>
  <si>
    <t>자체코드</t>
    <phoneticPr fontId="3" type="noConversion"/>
  </si>
  <si>
    <t>표준코드를 원칙으로 함.</t>
    <phoneticPr fontId="3" type="noConversion"/>
  </si>
  <si>
    <t>관리하지 않는 경우 운용사부여 자체 펀드코드를 사용</t>
    <phoneticPr fontId="3" type="noConversion"/>
  </si>
  <si>
    <t>수량(액면)</t>
    <phoneticPr fontId="3" type="noConversion"/>
  </si>
  <si>
    <t>보유주식수</t>
    <phoneticPr fontId="3" type="noConversion"/>
  </si>
  <si>
    <t>보유액면</t>
    <phoneticPr fontId="3" type="noConversion"/>
  </si>
  <si>
    <t>보유액면</t>
    <phoneticPr fontId="3" type="noConversion"/>
  </si>
  <si>
    <t>장내파생 : 계약수, 장외파생 : 명목금액</t>
    <phoneticPr fontId="3" type="noConversion"/>
  </si>
  <si>
    <t>보유액면</t>
    <phoneticPr fontId="3" type="noConversion"/>
  </si>
  <si>
    <t>간접투자기구</t>
    <phoneticPr fontId="3" type="noConversion"/>
  </si>
  <si>
    <t>보유설정좌수</t>
    <phoneticPr fontId="3" type="noConversion"/>
  </si>
  <si>
    <t>자산특성별 수량 혹은 액면</t>
    <phoneticPr fontId="3" type="noConversion"/>
  </si>
  <si>
    <t>자산특성별 수량 혹은 액면</t>
    <phoneticPr fontId="3" type="noConversion"/>
  </si>
  <si>
    <t>평가가격</t>
    <phoneticPr fontId="3" type="noConversion"/>
  </si>
  <si>
    <t>종가</t>
    <phoneticPr fontId="3" type="noConversion"/>
  </si>
  <si>
    <t>10,000원당 평가가격</t>
    <phoneticPr fontId="3" type="noConversion"/>
  </si>
  <si>
    <t>어음, CD</t>
    <phoneticPr fontId="3" type="noConversion"/>
  </si>
  <si>
    <t>10억당 평가가격</t>
    <phoneticPr fontId="3" type="noConversion"/>
  </si>
  <si>
    <t>장내파생 : 종가, 장외파생 : 해당가격</t>
    <phoneticPr fontId="3" type="noConversion"/>
  </si>
  <si>
    <t>기준가격</t>
    <phoneticPr fontId="3" type="noConversion"/>
  </si>
  <si>
    <t>해당가격, 가격이 존재하지 않는 경우 1</t>
    <phoneticPr fontId="3" type="noConversion"/>
  </si>
  <si>
    <t>해당가격, 가격이 존재하지 않는 경우 1</t>
    <phoneticPr fontId="3" type="noConversion"/>
  </si>
  <si>
    <r>
      <t xml:space="preserve">펀드표준코드 작성방법 </t>
    </r>
    <r>
      <rPr>
        <b/>
        <sz val="10"/>
        <rFont val="맑은 고딕"/>
        <family val="3"/>
        <charset val="129"/>
      </rPr>
      <t>(일임펀드 대상)</t>
    </r>
    <phoneticPr fontId="3" type="noConversion"/>
  </si>
  <si>
    <t xml:space="preserve">    - EX) 한국운용의 경우, KRL101000001, KRL101000002, KRL101000003…, KRL101000099, KRL101000100, KRL101000101…</t>
    <phoneticPr fontId="3" type="noConversion"/>
  </si>
  <si>
    <t xml:space="preserve">    - 코드가 중복되지 않도록 주의</t>
    <phoneticPr fontId="3" type="noConversion"/>
  </si>
  <si>
    <t xml:space="preserve"> * 해당 운용사 코드가 없을 경우 별도 연락주시기 바랍니다.</t>
    <phoneticPr fontId="3" type="noConversion"/>
  </si>
  <si>
    <t>KYOBO로 반드시 입력</t>
    <phoneticPr fontId="3" type="noConversion"/>
  </si>
  <si>
    <r>
      <t xml:space="preserve">   2. File Name 작성요령(반드시 '가격'과 '보유' 2개 파일로 작성) - </t>
    </r>
    <r>
      <rPr>
        <b/>
        <sz val="10"/>
        <color rgb="FFC00000"/>
        <rFont val="맑은 고딕"/>
        <family val="3"/>
        <charset val="129"/>
        <scheme val="minor"/>
      </rPr>
      <t>'가격'은 일간, '보유'는 월간으로 작성</t>
    </r>
    <phoneticPr fontId="3" type="noConversion"/>
  </si>
  <si>
    <t>작성방법 Sheet 하단의 기관코드 참조</t>
    <phoneticPr fontId="3" type="noConversion"/>
  </si>
  <si>
    <t>기관코드</t>
    <phoneticPr fontId="3" type="noConversion"/>
  </si>
  <si>
    <r>
      <t xml:space="preserve">기준가격 산출일(운용일), </t>
    </r>
    <r>
      <rPr>
        <sz val="8"/>
        <color rgb="FFFF0000"/>
        <rFont val="맑은 고딕"/>
        <family val="3"/>
        <charset val="129"/>
        <scheme val="minor"/>
      </rPr>
      <t>매월말 기준으로 작성</t>
    </r>
    <phoneticPr fontId="3" type="noConversion"/>
  </si>
  <si>
    <t>* 공모/사모/일임 등 평가대상 펀드 요건에 부합하는 펀드 중 대표운용역이 운용하는 펀드리스트</t>
    <phoneticPr fontId="3" type="noConversion"/>
  </si>
  <si>
    <r>
      <t xml:space="preserve">     단, 객관적 기준에 따라 제 3자로부터 운용의 연속성을 인정받은 경우, 이전 운용사의 운용성과를 포함할 수 있음 → </t>
    </r>
    <r>
      <rPr>
        <b/>
        <sz val="10"/>
        <color rgb="FFFF0000"/>
        <rFont val="맑은 고딕"/>
        <family val="3"/>
        <charset val="129"/>
        <scheme val="minor"/>
      </rPr>
      <t>증빙자료필수</t>
    </r>
    <phoneticPr fontId="3" type="noConversion"/>
  </si>
  <si>
    <t xml:space="preserve">       - 평가대상펀드들의 데이터 송부</t>
    <phoneticPr fontId="3" type="noConversion"/>
  </si>
  <si>
    <t xml:space="preserve">             ㅁ 종류형 펀드 :  평가대상펀드에 해당하는 모든 클래스펀드</t>
    <phoneticPr fontId="3" type="noConversion"/>
  </si>
  <si>
    <r>
      <t xml:space="preserve">     → 공모 펀드의 경우 → 모-자 펀드는 </t>
    </r>
    <r>
      <rPr>
        <sz val="10"/>
        <rFont val="맑은 고딕"/>
        <family val="3"/>
        <charset val="129"/>
      </rPr>
      <t>자펀드 기준</t>
    </r>
    <r>
      <rPr>
        <b/>
        <sz val="10"/>
        <rFont val="맑은 고딕"/>
        <family val="3"/>
        <charset val="129"/>
      </rPr>
      <t>(모펀드는 제외)</t>
    </r>
    <r>
      <rPr>
        <sz val="10"/>
        <rFont val="맑은 고딕"/>
        <family val="3"/>
        <charset val="129"/>
      </rPr>
      <t>, 종류형(운용-클래스)펀드는 클래스 펀드 기준(운용펀드는 제외)</t>
    </r>
    <r>
      <rPr>
        <b/>
        <sz val="10"/>
        <rFont val="맑은 고딕"/>
        <family val="3"/>
        <charset val="129"/>
      </rPr>
      <t xml:space="preserve">, </t>
    </r>
    <r>
      <rPr>
        <sz val="10"/>
        <color theme="1"/>
        <rFont val="맑은 고딕"/>
        <family val="3"/>
        <charset val="129"/>
      </rPr>
      <t xml:space="preserve">사모펀드도 공모펀드와 동일 </t>
    </r>
    <phoneticPr fontId="3" type="noConversion"/>
  </si>
  <si>
    <t>3. text 파일: 평가대상펀드에 대하여 작성(사무수탁사에서 작성한 후, 운용사 또는 자문사가 평가사에 송부)</t>
    <phoneticPr fontId="3" type="noConversion"/>
  </si>
  <si>
    <t>3)</t>
    <phoneticPr fontId="3" type="noConversion"/>
  </si>
  <si>
    <t>기타 증빙서류 (필요시)</t>
    <phoneticPr fontId="3" type="noConversion"/>
  </si>
  <si>
    <t>- 이전 운용사의 성과 반영 등</t>
    <phoneticPr fontId="3" type="noConversion"/>
  </si>
  <si>
    <t>운용역명</t>
    <phoneticPr fontId="3" type="noConversion"/>
  </si>
  <si>
    <t>수익자 동의서 (자유 양식, 이메일 캡쳐 등)</t>
    <phoneticPr fontId="3" type="noConversion"/>
  </si>
  <si>
    <t>- 수익자동의를 받은 펀드 해당</t>
    <phoneticPr fontId="3" type="noConversion"/>
  </si>
  <si>
    <t>이현준 대리</t>
    <phoneticPr fontId="3" type="noConversion"/>
  </si>
  <si>
    <t xml:space="preserve">     → 대표운용역이 운용하는 펀드 중 선정유형과 동일하거나 유사하고, 기준일 현재 설정액이 50억 이상인 모든 펀드</t>
    <phoneticPr fontId="3" type="noConversion"/>
  </si>
  <si>
    <t>기준일 현재 설정액이 50억원 이상인 펀드</t>
    <phoneticPr fontId="3" type="noConversion"/>
  </si>
  <si>
    <t>기준일 현재 설정액이 50억원 이상인 펀드</t>
    <phoneticPr fontId="3" type="noConversion"/>
  </si>
  <si>
    <t>1. 평가대상펀드리스트: 요건에 부합하는 대표운용역의 모든 펀드리스트</t>
    <phoneticPr fontId="3" type="noConversion"/>
  </si>
  <si>
    <r>
      <t xml:space="preserve">       - 2019년 12월 30일~2022년 1월 1일까지 </t>
    </r>
    <r>
      <rPr>
        <b/>
        <sz val="10"/>
        <color rgb="FFFF0000"/>
        <rFont val="맑은 고딕"/>
        <family val="3"/>
        <charset val="129"/>
        <scheme val="minor"/>
      </rPr>
      <t>(펀드 영업일이 아닌 실제 운용일 기준)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</si>
</sst>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.00_-;\-* #,##0.00_-;_-* &quot;-&quot;_-;_-@_-"/>
    <numFmt numFmtId="177" formatCode="#,##0_ "/>
    <numFmt numFmtId="178" formatCode="0.00_);[Red]\(0.00\)"/>
    <numFmt numFmtId="179" formatCode="0_);[Red]\(0\)"/>
    <numFmt numFmtId="180" formatCode="0.0%"/>
  </numFmts>
  <fonts count="8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60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color indexed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4"/>
      <color indexed="63"/>
      <name val="바탕체"/>
      <family val="1"/>
      <charset val="129"/>
    </font>
    <font>
      <sz val="9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i/>
      <sz val="9"/>
      <color theme="9" tint="-0.249977111117893"/>
      <name val="맑은 고딕"/>
      <family val="3"/>
      <charset val="129"/>
      <scheme val="minor"/>
    </font>
    <font>
      <b/>
      <sz val="10"/>
      <color rgb="FFFF0000"/>
      <name val="돋움"/>
      <family val="3"/>
      <charset val="129"/>
    </font>
    <font>
      <sz val="8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8"/>
      <color rgb="FFFF0000"/>
      <name val="맑은 고딕"/>
      <family val="3"/>
      <charset val="129"/>
    </font>
    <font>
      <strike/>
      <sz val="8"/>
      <color rgb="FFFF0000"/>
      <name val="맑은 고딕"/>
      <family val="3"/>
      <charset val="129"/>
    </font>
    <font>
      <b/>
      <sz val="10"/>
      <color rgb="FFC0000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1" fillId="23" borderId="3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0" fillId="0" borderId="0"/>
  </cellStyleXfs>
  <cellXfs count="368">
    <xf numFmtId="0" fontId="0" fillId="0" borderId="0" xfId="0"/>
    <xf numFmtId="0" fontId="31" fillId="0" borderId="0" xfId="0" applyFont="1" applyAlignment="1">
      <alignment horizontal="left" vertical="center"/>
    </xf>
    <xf numFmtId="0" fontId="23" fillId="0" borderId="0" xfId="0" applyFont="1"/>
    <xf numFmtId="0" fontId="34" fillId="0" borderId="0" xfId="0" applyFont="1" applyBorder="1" applyAlignment="1">
      <alignment horizontal="left" vertical="center"/>
    </xf>
    <xf numFmtId="0" fontId="29" fillId="26" borderId="0" xfId="0" applyFont="1" applyFill="1"/>
    <xf numFmtId="0" fontId="29" fillId="26" borderId="0" xfId="0" applyFont="1" applyFill="1" applyAlignment="1">
      <alignment horizontal="center"/>
    </xf>
    <xf numFmtId="0" fontId="28" fillId="26" borderId="0" xfId="0" applyFont="1" applyFill="1" applyAlignment="1">
      <alignment horizontal="center" vertical="center"/>
    </xf>
    <xf numFmtId="0" fontId="29" fillId="26" borderId="0" xfId="0" applyFont="1" applyFill="1" applyBorder="1" applyAlignment="1" applyProtection="1">
      <alignment horizontal="center" vertical="center"/>
      <protection locked="0"/>
    </xf>
    <xf numFmtId="0" fontId="32" fillId="26" borderId="0" xfId="0" applyFont="1" applyFill="1"/>
    <xf numFmtId="0" fontId="32" fillId="26" borderId="0" xfId="0" applyFont="1" applyFill="1" applyAlignment="1">
      <alignment horizontal="center"/>
    </xf>
    <xf numFmtId="0" fontId="32" fillId="26" borderId="0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center" vertical="center"/>
    </xf>
    <xf numFmtId="0" fontId="32" fillId="26" borderId="0" xfId="0" applyFont="1" applyFill="1" applyBorder="1" applyAlignment="1" applyProtection="1">
      <alignment horizontal="center" vertical="center"/>
      <protection locked="0"/>
    </xf>
    <xf numFmtId="0" fontId="32" fillId="26" borderId="0" xfId="0" applyFont="1" applyFill="1" applyBorder="1" applyAlignment="1" applyProtection="1">
      <alignment horizontal="left" vertical="center"/>
      <protection locked="0"/>
    </xf>
    <xf numFmtId="0" fontId="32" fillId="26" borderId="0" xfId="0" applyFont="1" applyFill="1" applyAlignment="1">
      <alignment vertical="center"/>
    </xf>
    <xf numFmtId="0" fontId="28" fillId="0" borderId="0" xfId="0" applyFont="1"/>
    <xf numFmtId="0" fontId="28" fillId="24" borderId="0" xfId="0" applyFont="1" applyFill="1" applyBorder="1"/>
    <xf numFmtId="0" fontId="32" fillId="0" borderId="0" xfId="0" applyFont="1" applyAlignment="1">
      <alignment vertical="center"/>
    </xf>
    <xf numFmtId="0" fontId="32" fillId="27" borderId="10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vertical="center"/>
    </xf>
    <xf numFmtId="0" fontId="32" fillId="25" borderId="14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vertical="center"/>
    </xf>
    <xf numFmtId="0" fontId="32" fillId="25" borderId="15" xfId="0" applyFont="1" applyFill="1" applyBorder="1" applyAlignment="1">
      <alignment horizontal="center"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1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41" fillId="0" borderId="2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2" fillId="26" borderId="27" xfId="0" applyFont="1" applyFill="1" applyBorder="1" applyAlignment="1">
      <alignment vertical="center"/>
    </xf>
    <xf numFmtId="0" fontId="35" fillId="26" borderId="27" xfId="0" applyFont="1" applyFill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6" fillId="26" borderId="27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32" fillId="29" borderId="10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0" fillId="28" borderId="29" xfId="0" applyFont="1" applyFill="1" applyBorder="1" applyAlignment="1">
      <alignment horizontal="center" vertical="center"/>
    </xf>
    <xf numFmtId="0" fontId="40" fillId="26" borderId="0" xfId="0" applyFont="1" applyFill="1" applyBorder="1" applyAlignment="1">
      <alignment horizontal="left" vertical="center"/>
    </xf>
    <xf numFmtId="0" fontId="30" fillId="30" borderId="29" xfId="0" applyFont="1" applyFill="1" applyBorder="1" applyAlignment="1">
      <alignment horizontal="center" vertical="center"/>
    </xf>
    <xf numFmtId="0" fontId="32" fillId="27" borderId="23" xfId="0" applyFont="1" applyFill="1" applyBorder="1" applyAlignment="1">
      <alignment horizontal="center" vertical="center" wrapText="1"/>
    </xf>
    <xf numFmtId="0" fontId="30" fillId="26" borderId="30" xfId="105" applyFont="1" applyFill="1" applyBorder="1" applyAlignment="1">
      <alignment horizontal="center" vertical="center"/>
    </xf>
    <xf numFmtId="0" fontId="30" fillId="31" borderId="30" xfId="105" applyFont="1" applyFill="1" applyBorder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30" fillId="31" borderId="31" xfId="105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center" vertical="center" wrapText="1"/>
    </xf>
    <xf numFmtId="0" fontId="30" fillId="26" borderId="31" xfId="105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43" fillId="0" borderId="32" xfId="0" applyFont="1" applyBorder="1" applyAlignment="1">
      <alignment horizontal="justify" vertical="center"/>
    </xf>
    <xf numFmtId="0" fontId="32" fillId="0" borderId="3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43" fillId="0" borderId="0" xfId="0" applyFont="1" applyBorder="1" applyAlignment="1">
      <alignment horizontal="justify" vertical="center"/>
    </xf>
    <xf numFmtId="0" fontId="32" fillId="0" borderId="34" xfId="0" applyFont="1" applyBorder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32" fillId="0" borderId="35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2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32" fillId="29" borderId="1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2" fillId="25" borderId="23" xfId="0" applyFont="1" applyFill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14" fontId="32" fillId="25" borderId="13" xfId="0" applyNumberFormat="1" applyFont="1" applyFill="1" applyBorder="1" applyAlignment="1">
      <alignment horizontal="center" vertical="center"/>
    </xf>
    <xf numFmtId="14" fontId="32" fillId="25" borderId="23" xfId="0" applyNumberFormat="1" applyFont="1" applyFill="1" applyBorder="1" applyAlignment="1">
      <alignment horizontal="center" vertical="center"/>
    </xf>
    <xf numFmtId="14" fontId="32" fillId="25" borderId="11" xfId="0" applyNumberFormat="1" applyFont="1" applyFill="1" applyBorder="1" applyAlignment="1">
      <alignment horizontal="center" vertical="center"/>
    </xf>
    <xf numFmtId="14" fontId="32" fillId="25" borderId="16" xfId="0" applyNumberFormat="1" applyFont="1" applyFill="1" applyBorder="1" applyAlignment="1">
      <alignment horizontal="center" vertical="center"/>
    </xf>
    <xf numFmtId="41" fontId="32" fillId="25" borderId="13" xfId="64" applyFont="1" applyFill="1" applyBorder="1" applyAlignment="1">
      <alignment horizontal="center" vertical="center"/>
    </xf>
    <xf numFmtId="41" fontId="32" fillId="25" borderId="23" xfId="64" applyFont="1" applyFill="1" applyBorder="1" applyAlignment="1">
      <alignment horizontal="center" vertical="center"/>
    </xf>
    <xf numFmtId="41" fontId="32" fillId="25" borderId="11" xfId="64" applyFont="1" applyFill="1" applyBorder="1" applyAlignment="1">
      <alignment horizontal="center" vertical="center"/>
    </xf>
    <xf numFmtId="41" fontId="32" fillId="25" borderId="16" xfId="64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41" fontId="32" fillId="0" borderId="0" xfId="0" applyNumberFormat="1" applyFont="1" applyAlignment="1">
      <alignment vertical="center"/>
    </xf>
    <xf numFmtId="0" fontId="32" fillId="25" borderId="37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center"/>
    </xf>
    <xf numFmtId="0" fontId="32" fillId="0" borderId="0" xfId="0" applyFont="1"/>
    <xf numFmtId="0" fontId="30" fillId="26" borderId="29" xfId="0" applyFont="1" applyFill="1" applyBorder="1" applyAlignment="1">
      <alignment horizontal="center" vertical="center"/>
    </xf>
    <xf numFmtId="0" fontId="32" fillId="30" borderId="13" xfId="0" applyFont="1" applyFill="1" applyBorder="1" applyAlignment="1">
      <alignment horizontal="center" vertical="center"/>
    </xf>
    <xf numFmtId="0" fontId="32" fillId="30" borderId="23" xfId="0" applyFont="1" applyFill="1" applyBorder="1" applyAlignment="1">
      <alignment horizontal="center" vertical="center"/>
    </xf>
    <xf numFmtId="14" fontId="32" fillId="30" borderId="23" xfId="0" applyNumberFormat="1" applyFont="1" applyFill="1" applyBorder="1" applyAlignment="1">
      <alignment horizontal="center" vertical="center"/>
    </xf>
    <xf numFmtId="41" fontId="32" fillId="30" borderId="23" xfId="64" applyFont="1" applyFill="1" applyBorder="1" applyAlignment="1">
      <alignment horizontal="center" vertical="center"/>
    </xf>
    <xf numFmtId="2" fontId="32" fillId="30" borderId="23" xfId="0" applyNumberFormat="1" applyFont="1" applyFill="1" applyBorder="1" applyAlignment="1">
      <alignment horizontal="center" vertical="center"/>
    </xf>
    <xf numFmtId="0" fontId="32" fillId="30" borderId="23" xfId="0" applyFont="1" applyFill="1" applyBorder="1" applyAlignment="1">
      <alignment vertical="center"/>
    </xf>
    <xf numFmtId="0" fontId="32" fillId="30" borderId="23" xfId="0" applyNumberFormat="1" applyFont="1" applyFill="1" applyBorder="1" applyAlignment="1">
      <alignment horizontal="center" vertical="center"/>
    </xf>
    <xf numFmtId="0" fontId="32" fillId="25" borderId="38" xfId="0" applyFont="1" applyFill="1" applyBorder="1" applyAlignment="1">
      <alignment vertical="center"/>
    </xf>
    <xf numFmtId="0" fontId="32" fillId="25" borderId="39" xfId="0" applyFont="1" applyFill="1" applyBorder="1" applyAlignment="1">
      <alignment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40" xfId="0" applyFont="1" applyFill="1" applyBorder="1" applyAlignment="1">
      <alignment vertical="center"/>
    </xf>
    <xf numFmtId="3" fontId="32" fillId="25" borderId="23" xfId="0" applyNumberFormat="1" applyFont="1" applyFill="1" applyBorder="1" applyAlignment="1">
      <alignment horizontal="center" vertical="center"/>
    </xf>
    <xf numFmtId="3" fontId="32" fillId="25" borderId="11" xfId="0" applyNumberFormat="1" applyFont="1" applyFill="1" applyBorder="1" applyAlignment="1">
      <alignment horizontal="center" vertical="center"/>
    </xf>
    <xf numFmtId="3" fontId="32" fillId="25" borderId="16" xfId="0" applyNumberFormat="1" applyFont="1" applyFill="1" applyBorder="1" applyAlignment="1">
      <alignment horizontal="center" vertical="center"/>
    </xf>
    <xf numFmtId="10" fontId="32" fillId="25" borderId="23" xfId="0" applyNumberFormat="1" applyFont="1" applyFill="1" applyBorder="1" applyAlignment="1">
      <alignment horizontal="center" vertical="center"/>
    </xf>
    <xf numFmtId="10" fontId="32" fillId="25" borderId="11" xfId="0" applyNumberFormat="1" applyFont="1" applyFill="1" applyBorder="1" applyAlignment="1">
      <alignment horizontal="center" vertical="center"/>
    </xf>
    <xf numFmtId="10" fontId="32" fillId="25" borderId="16" xfId="0" applyNumberFormat="1" applyFont="1" applyFill="1" applyBorder="1" applyAlignment="1">
      <alignment horizontal="center" vertical="center"/>
    </xf>
    <xf numFmtId="176" fontId="30" fillId="32" borderId="29" xfId="64" applyNumberFormat="1" applyFont="1" applyFill="1" applyBorder="1" applyAlignment="1" applyProtection="1">
      <alignment horizontal="center" vertical="center"/>
      <protection locked="0"/>
    </xf>
    <xf numFmtId="0" fontId="32" fillId="30" borderId="11" xfId="0" applyFont="1" applyFill="1" applyBorder="1" applyAlignment="1">
      <alignment horizontal="center" vertical="center"/>
    </xf>
    <xf numFmtId="14" fontId="32" fillId="30" borderId="11" xfId="0" applyNumberFormat="1" applyFont="1" applyFill="1" applyBorder="1" applyAlignment="1">
      <alignment horizontal="center" vertical="center"/>
    </xf>
    <xf numFmtId="41" fontId="32" fillId="30" borderId="11" xfId="64" applyFont="1" applyFill="1" applyBorder="1" applyAlignment="1">
      <alignment horizontal="center" vertical="center"/>
    </xf>
    <xf numFmtId="2" fontId="32" fillId="30" borderId="11" xfId="0" applyNumberFormat="1" applyFont="1" applyFill="1" applyBorder="1" applyAlignment="1">
      <alignment horizontal="center" vertical="center"/>
    </xf>
    <xf numFmtId="0" fontId="32" fillId="30" borderId="11" xfId="0" applyFont="1" applyFill="1" applyBorder="1" applyAlignment="1">
      <alignment vertical="center"/>
    </xf>
    <xf numFmtId="178" fontId="32" fillId="30" borderId="11" xfId="0" applyNumberFormat="1" applyFont="1" applyFill="1" applyBorder="1" applyAlignment="1">
      <alignment horizontal="center" vertical="center"/>
    </xf>
    <xf numFmtId="0" fontId="32" fillId="25" borderId="41" xfId="0" applyFont="1" applyFill="1" applyBorder="1" applyAlignment="1">
      <alignment horizontal="center" vertical="center"/>
    </xf>
    <xf numFmtId="14" fontId="32" fillId="25" borderId="10" xfId="0" applyNumberFormat="1" applyFont="1" applyFill="1" applyBorder="1" applyAlignment="1">
      <alignment horizontal="center" vertical="center"/>
    </xf>
    <xf numFmtId="41" fontId="32" fillId="25" borderId="10" xfId="64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vertical="center"/>
    </xf>
    <xf numFmtId="0" fontId="32" fillId="30" borderId="10" xfId="0" applyFont="1" applyFill="1" applyBorder="1" applyAlignment="1">
      <alignment horizontal="center" vertical="center"/>
    </xf>
    <xf numFmtId="14" fontId="32" fillId="30" borderId="10" xfId="0" applyNumberFormat="1" applyFont="1" applyFill="1" applyBorder="1" applyAlignment="1">
      <alignment horizontal="center" vertical="center"/>
    </xf>
    <xf numFmtId="41" fontId="32" fillId="30" borderId="10" xfId="64" applyFont="1" applyFill="1" applyBorder="1" applyAlignment="1">
      <alignment horizontal="center" vertical="center"/>
    </xf>
    <xf numFmtId="2" fontId="32" fillId="30" borderId="10" xfId="0" applyNumberFormat="1" applyFont="1" applyFill="1" applyBorder="1" applyAlignment="1">
      <alignment horizontal="center" vertical="center"/>
    </xf>
    <xf numFmtId="0" fontId="32" fillId="30" borderId="10" xfId="0" applyFont="1" applyFill="1" applyBorder="1" applyAlignment="1">
      <alignment vertical="center"/>
    </xf>
    <xf numFmtId="0" fontId="32" fillId="29" borderId="42" xfId="0" applyFont="1" applyFill="1" applyBorder="1" applyAlignment="1">
      <alignment horizontal="center" vertical="center" wrapText="1"/>
    </xf>
    <xf numFmtId="0" fontId="33" fillId="0" borderId="0" xfId="0" applyFont="1"/>
    <xf numFmtId="0" fontId="31" fillId="26" borderId="0" xfId="0" applyFont="1" applyFill="1" applyAlignment="1">
      <alignment horizontal="center" vertical="center"/>
    </xf>
    <xf numFmtId="0" fontId="30" fillId="28" borderId="2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51" fillId="34" borderId="0" xfId="0" applyFont="1" applyFill="1"/>
    <xf numFmtId="0" fontId="34" fillId="0" borderId="0" xfId="0" applyFont="1" applyAlignment="1">
      <alignment horizontal="left"/>
    </xf>
    <xf numFmtId="0" fontId="51" fillId="0" borderId="0" xfId="0" applyFont="1"/>
    <xf numFmtId="0" fontId="33" fillId="0" borderId="48" xfId="0" applyFont="1" applyBorder="1"/>
    <xf numFmtId="0" fontId="29" fillId="0" borderId="49" xfId="0" applyFont="1" applyBorder="1"/>
    <xf numFmtId="0" fontId="32" fillId="0" borderId="50" xfId="0" applyFont="1" applyBorder="1"/>
    <xf numFmtId="0" fontId="33" fillId="0" borderId="51" xfId="0" applyFont="1" applyBorder="1"/>
    <xf numFmtId="0" fontId="32" fillId="0" borderId="52" xfId="0" applyFont="1" applyBorder="1"/>
    <xf numFmtId="0" fontId="29" fillId="0" borderId="51" xfId="0" applyFont="1" applyBorder="1"/>
    <xf numFmtId="0" fontId="35" fillId="28" borderId="11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53" fillId="0" borderId="53" xfId="0" applyFont="1" applyBorder="1"/>
    <xf numFmtId="0" fontId="29" fillId="0" borderId="53" xfId="0" applyFont="1" applyBorder="1"/>
    <xf numFmtId="0" fontId="32" fillId="0" borderId="54" xfId="0" applyFont="1" applyBorder="1"/>
    <xf numFmtId="0" fontId="29" fillId="26" borderId="0" xfId="0" applyFont="1" applyFill="1" applyAlignment="1">
      <alignment vertical="center"/>
    </xf>
    <xf numFmtId="0" fontId="29" fillId="35" borderId="0" xfId="0" applyFont="1" applyFill="1" applyAlignment="1">
      <alignment vertical="center"/>
    </xf>
    <xf numFmtId="0" fontId="29" fillId="35" borderId="0" xfId="0" applyFont="1" applyFill="1"/>
    <xf numFmtId="0" fontId="47" fillId="35" borderId="0" xfId="0" applyFont="1" applyFill="1" applyAlignment="1">
      <alignment vertical="center"/>
    </xf>
    <xf numFmtId="0" fontId="29" fillId="35" borderId="0" xfId="0" applyFont="1" applyFill="1" applyAlignment="1">
      <alignment horizontal="left" vertical="center"/>
    </xf>
    <xf numFmtId="0" fontId="33" fillId="35" borderId="0" xfId="0" applyFont="1" applyFill="1"/>
    <xf numFmtId="0" fontId="55" fillId="0" borderId="0" xfId="0" applyFont="1"/>
    <xf numFmtId="0" fontId="29" fillId="0" borderId="0" xfId="0" applyFont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vertical="center"/>
    </xf>
    <xf numFmtId="0" fontId="30" fillId="26" borderId="0" xfId="0" applyFont="1" applyFill="1"/>
    <xf numFmtId="0" fontId="57" fillId="26" borderId="0" xfId="0" applyFont="1" applyFill="1" applyAlignment="1">
      <alignment horizontal="left" vertical="center"/>
    </xf>
    <xf numFmtId="0" fontId="30" fillId="26" borderId="0" xfId="0" applyFont="1" applyFill="1" applyAlignment="1">
      <alignment horizontal="center"/>
    </xf>
    <xf numFmtId="0" fontId="37" fillId="26" borderId="0" xfId="0" applyFont="1" applyFill="1"/>
    <xf numFmtId="0" fontId="30" fillId="26" borderId="0" xfId="0" applyFont="1" applyFill="1" applyAlignment="1">
      <alignment horizontal="left"/>
    </xf>
    <xf numFmtId="0" fontId="57" fillId="26" borderId="0" xfId="0" applyFont="1" applyFill="1" applyAlignment="1">
      <alignment horizontal="left"/>
    </xf>
    <xf numFmtId="0" fontId="56" fillId="26" borderId="0" xfId="0" applyFont="1" applyFill="1"/>
    <xf numFmtId="0" fontId="33" fillId="26" borderId="0" xfId="0" applyFont="1" applyFill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29" fillId="26" borderId="0" xfId="0" applyFont="1" applyFill="1" applyAlignment="1">
      <alignment horizontal="left" vertical="center"/>
    </xf>
    <xf numFmtId="0" fontId="37" fillId="28" borderId="55" xfId="0" applyFont="1" applyFill="1" applyBorder="1" applyAlignment="1">
      <alignment horizontal="center" vertical="center" wrapText="1"/>
    </xf>
    <xf numFmtId="0" fontId="37" fillId="28" borderId="56" xfId="0" applyFont="1" applyFill="1" applyBorder="1" applyAlignment="1">
      <alignment horizontal="center" vertical="center" wrapText="1"/>
    </xf>
    <xf numFmtId="0" fontId="37" fillId="28" borderId="57" xfId="0" applyFont="1" applyFill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/>
    </xf>
    <xf numFmtId="0" fontId="39" fillId="0" borderId="47" xfId="0" applyFont="1" applyBorder="1" applyAlignment="1">
      <alignment vertical="center"/>
    </xf>
    <xf numFmtId="0" fontId="30" fillId="0" borderId="47" xfId="0" applyFont="1" applyBorder="1" applyAlignment="1">
      <alignment vertical="center"/>
    </xf>
    <xf numFmtId="0" fontId="39" fillId="0" borderId="46" xfId="0" applyFont="1" applyBorder="1" applyAlignment="1">
      <alignment horizontal="center" vertical="center"/>
    </xf>
    <xf numFmtId="0" fontId="39" fillId="0" borderId="46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0" borderId="46" xfId="0" applyFont="1" applyBorder="1" applyAlignment="1">
      <alignment horizontal="left" vertical="center"/>
    </xf>
    <xf numFmtId="0" fontId="30" fillId="0" borderId="46" xfId="0" applyFont="1" applyBorder="1" applyAlignment="1">
      <alignment horizontal="center" vertical="center"/>
    </xf>
    <xf numFmtId="0" fontId="62" fillId="26" borderId="0" xfId="0" applyFont="1" applyFill="1" applyAlignment="1">
      <alignment vertical="center"/>
    </xf>
    <xf numFmtId="0" fontId="30" fillId="26" borderId="0" xfId="0" applyFont="1" applyFill="1" applyAlignment="1">
      <alignment vertical="center"/>
    </xf>
    <xf numFmtId="0" fontId="33" fillId="26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45" fillId="0" borderId="0" xfId="0" applyFont="1"/>
    <xf numFmtId="0" fontId="32" fillId="0" borderId="17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20" xfId="0" applyFont="1" applyBorder="1"/>
    <xf numFmtId="0" fontId="32" fillId="0" borderId="20" xfId="0" applyFont="1" applyBorder="1" applyAlignment="1">
      <alignment vertical="center"/>
    </xf>
    <xf numFmtId="0" fontId="32" fillId="0" borderId="24" xfId="0" applyFont="1" applyBorder="1"/>
    <xf numFmtId="0" fontId="32" fillId="0" borderId="58" xfId="0" applyFont="1" applyBorder="1" applyAlignment="1">
      <alignment vertical="center"/>
    </xf>
    <xf numFmtId="0" fontId="32" fillId="0" borderId="59" xfId="0" applyFont="1" applyBorder="1" applyAlignment="1">
      <alignment vertical="center"/>
    </xf>
    <xf numFmtId="0" fontId="32" fillId="0" borderId="60" xfId="0" applyFont="1" applyBorder="1"/>
    <xf numFmtId="0" fontId="32" fillId="0" borderId="60" xfId="0" applyFont="1" applyBorder="1" applyAlignment="1">
      <alignment vertical="center"/>
    </xf>
    <xf numFmtId="0" fontId="32" fillId="0" borderId="61" xfId="0" applyFont="1" applyBorder="1"/>
    <xf numFmtId="0" fontId="32" fillId="36" borderId="11" xfId="0" applyFont="1" applyFill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77" fontId="32" fillId="36" borderId="11" xfId="0" applyNumberFormat="1" applyFont="1" applyFill="1" applyBorder="1" applyAlignment="1">
      <alignment horizontal="center" vertical="center"/>
    </xf>
    <xf numFmtId="180" fontId="32" fillId="36" borderId="11" xfId="108" applyNumberFormat="1" applyFont="1" applyFill="1" applyBorder="1" applyAlignment="1">
      <alignment horizontal="center" vertical="center"/>
    </xf>
    <xf numFmtId="0" fontId="32" fillId="36" borderId="11" xfId="0" applyFont="1" applyFill="1" applyBorder="1" applyAlignment="1">
      <alignment vertical="center"/>
    </xf>
    <xf numFmtId="179" fontId="32" fillId="36" borderId="11" xfId="0" applyNumberFormat="1" applyFont="1" applyFill="1" applyBorder="1" applyAlignment="1">
      <alignment vertical="center"/>
    </xf>
    <xf numFmtId="0" fontId="29" fillId="0" borderId="0" xfId="0" applyFont="1" applyBorder="1"/>
    <xf numFmtId="0" fontId="36" fillId="0" borderId="0" xfId="0" applyFont="1" applyBorder="1" applyAlignment="1">
      <alignment horizontal="left" vertical="center"/>
    </xf>
    <xf numFmtId="0" fontId="28" fillId="0" borderId="52" xfId="0" applyFont="1" applyBorder="1"/>
    <xf numFmtId="0" fontId="29" fillId="0" borderId="62" xfId="0" applyFont="1" applyBorder="1"/>
    <xf numFmtId="0" fontId="29" fillId="33" borderId="0" xfId="0" applyFont="1" applyFill="1" applyBorder="1"/>
    <xf numFmtId="0" fontId="33" fillId="33" borderId="0" xfId="0" applyFont="1" applyFill="1" applyBorder="1"/>
    <xf numFmtId="49" fontId="65" fillId="30" borderId="11" xfId="0" applyNumberFormat="1" applyFont="1" applyFill="1" applyBorder="1" applyAlignment="1">
      <alignment horizontal="center" vertical="center"/>
    </xf>
    <xf numFmtId="0" fontId="65" fillId="30" borderId="11" xfId="0" applyFont="1" applyFill="1" applyBorder="1" applyAlignment="1">
      <alignment horizontal="center" vertical="center"/>
    </xf>
    <xf numFmtId="0" fontId="32" fillId="0" borderId="0" xfId="0" applyFont="1" applyBorder="1"/>
    <xf numFmtId="0" fontId="31" fillId="26" borderId="0" xfId="0" applyFont="1" applyFill="1" applyAlignment="1">
      <alignment horizontal="left" vertical="center"/>
    </xf>
    <xf numFmtId="0" fontId="28" fillId="26" borderId="0" xfId="0" applyFont="1" applyFill="1" applyAlignment="1">
      <alignment horizontal="left" vertical="center"/>
    </xf>
    <xf numFmtId="41" fontId="30" fillId="0" borderId="29" xfId="64" applyFont="1" applyFill="1" applyBorder="1" applyAlignment="1" applyProtection="1">
      <alignment horizontal="center" vertical="center"/>
      <protection locked="0"/>
    </xf>
    <xf numFmtId="41" fontId="30" fillId="26" borderId="29" xfId="64" applyFont="1" applyFill="1" applyBorder="1" applyAlignment="1" applyProtection="1">
      <alignment horizontal="center" vertical="center"/>
      <protection locked="0"/>
    </xf>
    <xf numFmtId="41" fontId="30" fillId="26" borderId="29" xfId="64" applyFont="1" applyFill="1" applyBorder="1" applyAlignment="1">
      <alignment horizontal="center" vertical="center"/>
    </xf>
    <xf numFmtId="0" fontId="67" fillId="0" borderId="0" xfId="0" applyFont="1"/>
    <xf numFmtId="0" fontId="31" fillId="0" borderId="0" xfId="0" applyFont="1" applyAlignment="1">
      <alignment vertical="center"/>
    </xf>
    <xf numFmtId="0" fontId="67" fillId="0" borderId="0" xfId="0" applyFont="1" applyAlignment="1">
      <alignment horizontal="center"/>
    </xf>
    <xf numFmtId="0" fontId="68" fillId="0" borderId="0" xfId="0" applyFont="1"/>
    <xf numFmtId="0" fontId="69" fillId="0" borderId="0" xfId="0" applyFont="1" applyAlignment="1">
      <alignment vertical="center"/>
    </xf>
    <xf numFmtId="0" fontId="4" fillId="0" borderId="0" xfId="0" applyFont="1"/>
    <xf numFmtId="0" fontId="48" fillId="0" borderId="45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48" fillId="0" borderId="45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28" fillId="0" borderId="0" xfId="111" applyFont="1" applyAlignment="1">
      <alignment horizontal="left"/>
    </xf>
    <xf numFmtId="0" fontId="48" fillId="0" borderId="45" xfId="111" applyFont="1" applyBorder="1" applyAlignment="1">
      <alignment vertical="center"/>
    </xf>
    <xf numFmtId="0" fontId="30" fillId="0" borderId="0" xfId="0" applyFont="1" applyAlignment="1">
      <alignment vertical="center"/>
    </xf>
    <xf numFmtId="0" fontId="42" fillId="0" borderId="0" xfId="0" applyFont="1" applyAlignment="1">
      <alignment horizontal="left"/>
    </xf>
    <xf numFmtId="0" fontId="29" fillId="0" borderId="0" xfId="0" applyFont="1" applyFill="1" applyBorder="1"/>
    <xf numFmtId="0" fontId="32" fillId="33" borderId="52" xfId="0" applyFont="1" applyFill="1" applyBorder="1"/>
    <xf numFmtId="0" fontId="32" fillId="28" borderId="42" xfId="0" applyFont="1" applyFill="1" applyBorder="1" applyAlignment="1">
      <alignment horizontal="center" vertical="center" wrapText="1"/>
    </xf>
    <xf numFmtId="0" fontId="38" fillId="28" borderId="11" xfId="0" applyFont="1" applyFill="1" applyBorder="1" applyAlignment="1">
      <alignment horizontal="center" vertical="center"/>
    </xf>
    <xf numFmtId="0" fontId="38" fillId="28" borderId="64" xfId="0" applyFont="1" applyFill="1" applyBorder="1" applyAlignment="1">
      <alignment horizontal="center" vertical="center"/>
    </xf>
    <xf numFmtId="0" fontId="38" fillId="28" borderId="4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49" fontId="66" fillId="0" borderId="70" xfId="0" applyNumberFormat="1" applyFont="1" applyBorder="1" applyAlignment="1">
      <alignment horizontal="center" vertical="center"/>
    </xf>
    <xf numFmtId="0" fontId="66" fillId="0" borderId="42" xfId="0" applyFont="1" applyBorder="1" applyAlignment="1">
      <alignment vertical="center"/>
    </xf>
    <xf numFmtId="49" fontId="66" fillId="0" borderId="63" xfId="0" applyNumberFormat="1" applyFont="1" applyBorder="1" applyAlignment="1">
      <alignment horizontal="center" vertical="center"/>
    </xf>
    <xf numFmtId="0" fontId="66" fillId="0" borderId="43" xfId="0" applyFont="1" applyBorder="1" applyAlignment="1">
      <alignment vertical="center"/>
    </xf>
    <xf numFmtId="49" fontId="71" fillId="0" borderId="63" xfId="0" quotePrefix="1" applyNumberFormat="1" applyFont="1" applyBorder="1" applyAlignment="1">
      <alignment horizontal="center" vertical="center"/>
    </xf>
    <xf numFmtId="49" fontId="66" fillId="0" borderId="44" xfId="0" applyNumberFormat="1" applyFont="1" applyBorder="1" applyAlignment="1">
      <alignment horizontal="center" vertical="center"/>
    </xf>
    <xf numFmtId="0" fontId="66" fillId="0" borderId="23" xfId="0" applyFont="1" applyBorder="1" applyAlignment="1">
      <alignment vertical="center"/>
    </xf>
    <xf numFmtId="49" fontId="66" fillId="0" borderId="71" xfId="0" applyNumberFormat="1" applyFont="1" applyBorder="1" applyAlignment="1">
      <alignment horizontal="center" vertical="center"/>
    </xf>
    <xf numFmtId="0" fontId="66" fillId="0" borderId="71" xfId="0" applyFont="1" applyBorder="1" applyAlignment="1">
      <alignment vertical="center"/>
    </xf>
    <xf numFmtId="49" fontId="0" fillId="0" borderId="0" xfId="0" applyNumberFormat="1"/>
    <xf numFmtId="0" fontId="32" fillId="33" borderId="0" xfId="0" applyFont="1" applyFill="1" applyBorder="1"/>
    <xf numFmtId="0" fontId="66" fillId="0" borderId="43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54" fillId="0" borderId="72" xfId="0" applyFont="1" applyBorder="1" applyAlignment="1">
      <alignment vertical="center"/>
    </xf>
    <xf numFmtId="0" fontId="32" fillId="0" borderId="73" xfId="0" applyFont="1" applyBorder="1"/>
    <xf numFmtId="0" fontId="43" fillId="0" borderId="74" xfId="0" applyFont="1" applyBorder="1" applyAlignment="1">
      <alignment horizontal="justify"/>
    </xf>
    <xf numFmtId="0" fontId="29" fillId="0" borderId="75" xfId="0" applyFont="1" applyBorder="1" applyAlignment="1">
      <alignment vertical="center"/>
    </xf>
    <xf numFmtId="0" fontId="43" fillId="0" borderId="76" xfId="0" applyFont="1" applyBorder="1" applyAlignment="1">
      <alignment horizontal="justify"/>
    </xf>
    <xf numFmtId="0" fontId="29" fillId="33" borderId="75" xfId="0" applyFont="1" applyFill="1" applyBorder="1" applyAlignment="1">
      <alignment vertical="center"/>
    </xf>
    <xf numFmtId="0" fontId="33" fillId="0" borderId="75" xfId="0" applyFont="1" applyBorder="1" applyAlignment="1">
      <alignment vertical="center"/>
    </xf>
    <xf numFmtId="0" fontId="33" fillId="26" borderId="75" xfId="0" applyFont="1" applyFill="1" applyBorder="1" applyAlignment="1">
      <alignment vertical="center"/>
    </xf>
    <xf numFmtId="0" fontId="54" fillId="0" borderId="77" xfId="0" applyFont="1" applyBorder="1" applyAlignment="1">
      <alignment vertical="center"/>
    </xf>
    <xf numFmtId="0" fontId="32" fillId="0" borderId="78" xfId="0" applyFont="1" applyBorder="1"/>
    <xf numFmtId="0" fontId="32" fillId="0" borderId="79" xfId="0" applyFont="1" applyBorder="1"/>
    <xf numFmtId="0" fontId="43" fillId="33" borderId="76" xfId="0" applyFont="1" applyFill="1" applyBorder="1" applyAlignment="1">
      <alignment horizontal="justify"/>
    </xf>
    <xf numFmtId="0" fontId="46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48" xfId="0" applyFont="1" applyFill="1" applyBorder="1"/>
    <xf numFmtId="0" fontId="72" fillId="0" borderId="49" xfId="0" applyFont="1" applyBorder="1"/>
    <xf numFmtId="0" fontId="29" fillId="0" borderId="51" xfId="0" applyFont="1" applyBorder="1" applyAlignment="1">
      <alignment horizontal="right"/>
    </xf>
    <xf numFmtId="0" fontId="29" fillId="0" borderId="0" xfId="0" quotePrefix="1" applyFont="1" applyBorder="1"/>
    <xf numFmtId="0" fontId="29" fillId="0" borderId="62" xfId="0" applyFont="1" applyBorder="1" applyAlignment="1">
      <alignment horizontal="right"/>
    </xf>
    <xf numFmtId="0" fontId="29" fillId="0" borderId="53" xfId="0" quotePrefix="1" applyFont="1" applyBorder="1"/>
    <xf numFmtId="0" fontId="35" fillId="26" borderId="0" xfId="0" applyFont="1" applyFill="1" applyAlignment="1">
      <alignment vertical="center"/>
    </xf>
    <xf numFmtId="0" fontId="30" fillId="30" borderId="82" xfId="0" applyFont="1" applyFill="1" applyBorder="1" applyAlignment="1">
      <alignment horizontal="center" vertical="center"/>
    </xf>
    <xf numFmtId="0" fontId="30" fillId="30" borderId="83" xfId="0" applyFont="1" applyFill="1" applyBorder="1" applyAlignment="1">
      <alignment horizontal="center" vertical="center"/>
    </xf>
    <xf numFmtId="0" fontId="30" fillId="26" borderId="88" xfId="105" applyFont="1" applyFill="1" applyBorder="1" applyAlignment="1">
      <alignment horizontal="center" vertical="center"/>
    </xf>
    <xf numFmtId="0" fontId="30" fillId="26" borderId="90" xfId="105" applyFont="1" applyFill="1" applyBorder="1" applyAlignment="1">
      <alignment horizontal="center" vertical="center"/>
    </xf>
    <xf numFmtId="0" fontId="30" fillId="31" borderId="91" xfId="105" applyFont="1" applyFill="1" applyBorder="1" applyAlignment="1">
      <alignment horizontal="center" vertical="center"/>
    </xf>
    <xf numFmtId="0" fontId="47" fillId="0" borderId="0" xfId="0" applyFont="1"/>
    <xf numFmtId="0" fontId="54" fillId="0" borderId="0" xfId="0" applyFont="1"/>
    <xf numFmtId="14" fontId="75" fillId="0" borderId="96" xfId="0" applyNumberFormat="1" applyFont="1" applyBorder="1"/>
    <xf numFmtId="41" fontId="30" fillId="32" borderId="29" xfId="64" applyFont="1" applyFill="1" applyBorder="1" applyAlignment="1" applyProtection="1">
      <alignment horizontal="center" vertical="center"/>
      <protection locked="0"/>
    </xf>
    <xf numFmtId="41" fontId="30" fillId="30" borderId="29" xfId="64" applyFont="1" applyFill="1" applyBorder="1" applyAlignment="1">
      <alignment horizontal="center" vertical="center"/>
    </xf>
    <xf numFmtId="180" fontId="30" fillId="32" borderId="29" xfId="10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30" fillId="26" borderId="0" xfId="0" applyFont="1" applyFill="1" applyBorder="1"/>
    <xf numFmtId="0" fontId="30" fillId="33" borderId="46" xfId="0" applyFont="1" applyFill="1" applyBorder="1" applyAlignment="1">
      <alignment vertical="center"/>
    </xf>
    <xf numFmtId="0" fontId="39" fillId="33" borderId="46" xfId="0" applyFont="1" applyFill="1" applyBorder="1" applyAlignment="1">
      <alignment horizontal="center" vertical="center"/>
    </xf>
    <xf numFmtId="0" fontId="39" fillId="33" borderId="46" xfId="0" applyFont="1" applyFill="1" applyBorder="1" applyAlignment="1">
      <alignment vertical="center"/>
    </xf>
    <xf numFmtId="0" fontId="39" fillId="0" borderId="46" xfId="0" applyFont="1" applyBorder="1" applyAlignment="1">
      <alignment horizontal="left" vertical="center"/>
    </xf>
    <xf numFmtId="0" fontId="39" fillId="0" borderId="46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vertical="center"/>
    </xf>
    <xf numFmtId="0" fontId="30" fillId="0" borderId="46" xfId="0" applyFont="1" applyFill="1" applyBorder="1" applyAlignment="1">
      <alignment vertical="center"/>
    </xf>
    <xf numFmtId="0" fontId="30" fillId="0" borderId="46" xfId="0" applyFont="1" applyFill="1" applyBorder="1" applyAlignment="1">
      <alignment horizontal="center" vertical="center"/>
    </xf>
    <xf numFmtId="0" fontId="76" fillId="0" borderId="0" xfId="0" applyFont="1"/>
    <xf numFmtId="0" fontId="63" fillId="33" borderId="0" xfId="0" applyFont="1" applyFill="1" applyAlignment="1">
      <alignment vertical="center"/>
    </xf>
    <xf numFmtId="0" fontId="77" fillId="38" borderId="11" xfId="0" applyFont="1" applyFill="1" applyBorder="1" applyAlignment="1">
      <alignment horizontal="left" vertical="center"/>
    </xf>
    <xf numFmtId="0" fontId="77" fillId="38" borderId="1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77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0" fontId="77" fillId="0" borderId="98" xfId="0" applyFont="1" applyBorder="1" applyAlignment="1">
      <alignment vertical="center"/>
    </xf>
    <xf numFmtId="0" fontId="77" fillId="0" borderId="45" xfId="0" applyFont="1" applyBorder="1" applyAlignment="1">
      <alignment vertical="center"/>
    </xf>
    <xf numFmtId="0" fontId="77" fillId="0" borderId="43" xfId="0" applyFont="1" applyBorder="1" applyAlignment="1">
      <alignment vertical="center"/>
    </xf>
    <xf numFmtId="0" fontId="77" fillId="0" borderId="23" xfId="0" applyFont="1" applyBorder="1" applyAlignment="1">
      <alignment vertical="center"/>
    </xf>
    <xf numFmtId="0" fontId="78" fillId="0" borderId="98" xfId="0" applyFont="1" applyBorder="1" applyAlignment="1">
      <alignment vertical="center"/>
    </xf>
    <xf numFmtId="0" fontId="30" fillId="26" borderId="0" xfId="0" applyFont="1" applyFill="1" applyBorder="1" applyAlignment="1">
      <alignment vertical="center"/>
    </xf>
    <xf numFmtId="0" fontId="29" fillId="26" borderId="0" xfId="0" applyFont="1" applyFill="1" applyBorder="1" applyAlignment="1">
      <alignment vertical="center"/>
    </xf>
    <xf numFmtId="0" fontId="30" fillId="0" borderId="99" xfId="110" applyFont="1" applyBorder="1" applyAlignment="1">
      <alignment horizontal="left" vertical="center" wrapText="1"/>
    </xf>
    <xf numFmtId="0" fontId="37" fillId="33" borderId="46" xfId="110" quotePrefix="1" applyFont="1" applyFill="1" applyBorder="1" applyAlignment="1">
      <alignment horizontal="left" vertical="center"/>
    </xf>
    <xf numFmtId="0" fontId="30" fillId="0" borderId="46" xfId="110" applyFont="1" applyBorder="1" applyAlignment="1">
      <alignment horizontal="left" vertical="center"/>
    </xf>
    <xf numFmtId="0" fontId="33" fillId="0" borderId="0" xfId="0" applyFont="1" applyFill="1" applyBorder="1"/>
    <xf numFmtId="0" fontId="32" fillId="0" borderId="52" xfId="0" applyFont="1" applyFill="1" applyBorder="1"/>
    <xf numFmtId="0" fontId="30" fillId="37" borderId="92" xfId="105" applyFont="1" applyFill="1" applyBorder="1" applyAlignment="1">
      <alignment vertical="center"/>
    </xf>
    <xf numFmtId="0" fontId="30" fillId="37" borderId="93" xfId="105" applyFont="1" applyFill="1" applyBorder="1" applyAlignment="1">
      <alignment vertical="center"/>
    </xf>
    <xf numFmtId="0" fontId="30" fillId="37" borderId="95" xfId="105" applyFont="1" applyFill="1" applyBorder="1" applyAlignment="1">
      <alignment vertical="center"/>
    </xf>
    <xf numFmtId="0" fontId="30" fillId="30" borderId="84" xfId="0" applyFont="1" applyFill="1" applyBorder="1" applyAlignment="1">
      <alignment horizontal="center" vertical="center"/>
    </xf>
    <xf numFmtId="0" fontId="30" fillId="30" borderId="85" xfId="0" applyFont="1" applyFill="1" applyBorder="1" applyAlignment="1">
      <alignment horizontal="center" vertical="center"/>
    </xf>
    <xf numFmtId="0" fontId="30" fillId="30" borderId="86" xfId="0" applyFont="1" applyFill="1" applyBorder="1" applyAlignment="1">
      <alignment horizontal="center" vertical="center"/>
    </xf>
    <xf numFmtId="0" fontId="30" fillId="37" borderId="80" xfId="105" applyFont="1" applyFill="1" applyBorder="1" applyAlignment="1">
      <alignment vertical="center"/>
    </xf>
    <xf numFmtId="0" fontId="30" fillId="37" borderId="81" xfId="105" applyFont="1" applyFill="1" applyBorder="1" applyAlignment="1">
      <alignment vertical="center"/>
    </xf>
    <xf numFmtId="0" fontId="30" fillId="37" borderId="68" xfId="105" applyFont="1" applyFill="1" applyBorder="1" applyAlignment="1">
      <alignment vertical="center"/>
    </xf>
    <xf numFmtId="0" fontId="30" fillId="37" borderId="94" xfId="105" applyFont="1" applyFill="1" applyBorder="1" applyAlignment="1">
      <alignment vertical="center"/>
    </xf>
    <xf numFmtId="0" fontId="30" fillId="30" borderId="87" xfId="0" applyFont="1" applyFill="1" applyBorder="1" applyAlignment="1">
      <alignment horizontal="center" vertical="center"/>
    </xf>
    <xf numFmtId="0" fontId="30" fillId="37" borderId="89" xfId="105" applyFont="1" applyFill="1" applyBorder="1" applyAlignment="1">
      <alignment vertical="center"/>
    </xf>
    <xf numFmtId="0" fontId="31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30" fillId="26" borderId="69" xfId="0" applyFont="1" applyFill="1" applyBorder="1" applyAlignment="1">
      <alignment horizontal="center" vertical="center"/>
    </xf>
    <xf numFmtId="0" fontId="30" fillId="26" borderId="97" xfId="0" applyFont="1" applyFill="1" applyBorder="1" applyAlignment="1">
      <alignment horizontal="center" vertical="center"/>
    </xf>
    <xf numFmtId="0" fontId="30" fillId="26" borderId="30" xfId="0" applyFont="1" applyFill="1" applyBorder="1" applyAlignment="1">
      <alignment horizontal="center" vertical="center"/>
    </xf>
    <xf numFmtId="0" fontId="30" fillId="30" borderId="29" xfId="0" applyFont="1" applyFill="1" applyBorder="1" applyAlignment="1">
      <alignment horizontal="center" vertical="center"/>
    </xf>
    <xf numFmtId="0" fontId="30" fillId="30" borderId="29" xfId="0" applyFont="1" applyFill="1" applyBorder="1" applyAlignment="1">
      <alignment horizontal="center" vertical="center" wrapText="1"/>
    </xf>
    <xf numFmtId="0" fontId="77" fillId="38" borderId="11" xfId="0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27" borderId="11" xfId="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23" xfId="0" applyFont="1" applyFill="1" applyBorder="1" applyAlignment="1">
      <alignment horizontal="center" vertical="center"/>
    </xf>
    <xf numFmtId="0" fontId="33" fillId="26" borderId="70" xfId="0" applyFont="1" applyFill="1" applyBorder="1" applyAlignment="1">
      <alignment horizontal="left" vertical="center"/>
    </xf>
    <xf numFmtId="0" fontId="37" fillId="26" borderId="71" xfId="0" applyFont="1" applyFill="1" applyBorder="1"/>
    <xf numFmtId="0" fontId="30" fillId="26" borderId="71" xfId="0" applyFont="1" applyFill="1" applyBorder="1"/>
    <xf numFmtId="0" fontId="30" fillId="26" borderId="100" xfId="0" applyFont="1" applyFill="1" applyBorder="1"/>
    <xf numFmtId="0" fontId="29" fillId="26" borderId="63" xfId="0" applyFont="1" applyFill="1" applyBorder="1" applyAlignment="1">
      <alignment horizontal="left" vertical="center"/>
    </xf>
    <xf numFmtId="0" fontId="37" fillId="26" borderId="0" xfId="0" applyFont="1" applyFill="1" applyBorder="1"/>
    <xf numFmtId="0" fontId="30" fillId="26" borderId="101" xfId="0" applyFont="1" applyFill="1" applyBorder="1"/>
    <xf numFmtId="0" fontId="33" fillId="26" borderId="63" xfId="0" applyFont="1" applyFill="1" applyBorder="1" applyAlignment="1">
      <alignment horizontal="left" vertical="center"/>
    </xf>
    <xf numFmtId="0" fontId="58" fillId="26" borderId="63" xfId="0" applyFont="1" applyFill="1" applyBorder="1" applyAlignment="1">
      <alignment horizontal="left" vertical="center"/>
    </xf>
    <xf numFmtId="0" fontId="54" fillId="26" borderId="63" xfId="0" applyFont="1" applyFill="1" applyBorder="1" applyAlignment="1">
      <alignment vertical="center"/>
    </xf>
    <xf numFmtId="0" fontId="29" fillId="33" borderId="63" xfId="0" applyFont="1" applyFill="1" applyBorder="1" applyAlignment="1">
      <alignment vertical="center"/>
    </xf>
    <xf numFmtId="0" fontId="30" fillId="33" borderId="0" xfId="0" applyFont="1" applyFill="1" applyBorder="1"/>
    <xf numFmtId="0" fontId="37" fillId="33" borderId="0" xfId="0" applyFont="1" applyFill="1" applyBorder="1"/>
    <xf numFmtId="0" fontId="30" fillId="33" borderId="101" xfId="0" applyFont="1" applyFill="1" applyBorder="1"/>
    <xf numFmtId="0" fontId="42" fillId="26" borderId="0" xfId="0" applyFont="1" applyFill="1" applyBorder="1"/>
    <xf numFmtId="0" fontId="29" fillId="26" borderId="63" xfId="0" applyFont="1" applyFill="1" applyBorder="1" applyAlignment="1">
      <alignment vertical="center"/>
    </xf>
    <xf numFmtId="0" fontId="29" fillId="26" borderId="44" xfId="0" applyFont="1" applyFill="1" applyBorder="1" applyAlignment="1">
      <alignment vertical="center"/>
    </xf>
    <xf numFmtId="0" fontId="37" fillId="26" borderId="102" xfId="0" applyFont="1" applyFill="1" applyBorder="1"/>
    <xf numFmtId="0" fontId="30" fillId="26" borderId="102" xfId="0" applyFont="1" applyFill="1" applyBorder="1"/>
    <xf numFmtId="0" fontId="30" fillId="26" borderId="103" xfId="0" applyFont="1" applyFill="1" applyBorder="1"/>
  </cellXfs>
  <cellStyles count="11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" xfId="108" builtinId="5"/>
    <cellStyle name="백분율 2" xfId="57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64" builtinId="6"/>
    <cellStyle name="쉼표 [0] 2" xfId="107"/>
    <cellStyle name="쉼표 [0] 3" xfId="65"/>
    <cellStyle name="쉼표 [0] 5 2" xfId="66"/>
    <cellStyle name="연결된 셀" xfId="67" builtinId="24" customBuiltin="1"/>
    <cellStyle name="연결된 셀 2" xfId="68"/>
    <cellStyle name="요약" xfId="69" builtinId="25" customBuiltin="1"/>
    <cellStyle name="요약 2" xfId="70"/>
    <cellStyle name="입력" xfId="71" builtinId="20" customBuiltin="1"/>
    <cellStyle name="입력 2" xfId="72"/>
    <cellStyle name="제목" xfId="73" builtinId="15" customBuiltin="1"/>
    <cellStyle name="제목 1" xfId="74" builtinId="16" customBuiltin="1"/>
    <cellStyle name="제목 1 2" xfId="75"/>
    <cellStyle name="제목 2" xfId="76" builtinId="17" customBuiltin="1"/>
    <cellStyle name="제목 2 2" xfId="77"/>
    <cellStyle name="제목 3" xfId="78" builtinId="18" customBuiltin="1"/>
    <cellStyle name="제목 3 2" xfId="79"/>
    <cellStyle name="제목 4" xfId="80" builtinId="19" customBuiltin="1"/>
    <cellStyle name="제목 4 2" xfId="81"/>
    <cellStyle name="제목 5" xfId="82"/>
    <cellStyle name="좋음" xfId="83" builtinId="26" customBuiltin="1"/>
    <cellStyle name="좋음 2" xfId="84"/>
    <cellStyle name="출력" xfId="85" builtinId="21" customBuiltin="1"/>
    <cellStyle name="출력 2" xfId="86"/>
    <cellStyle name="표준" xfId="0" builtinId="0"/>
    <cellStyle name="표준 10" xfId="106"/>
    <cellStyle name="표준 11" xfId="87"/>
    <cellStyle name="표준 2" xfId="109"/>
    <cellStyle name="표준 2 2" xfId="88"/>
    <cellStyle name="표준 2 2 2" xfId="89"/>
    <cellStyle name="표준 2 3" xfId="90"/>
    <cellStyle name="표준 2 4" xfId="91"/>
    <cellStyle name="표준 2 5" xfId="92"/>
    <cellStyle name="표준 2 6" xfId="93"/>
    <cellStyle name="표준 2 7" xfId="94"/>
    <cellStyle name="표준 2 8" xfId="95"/>
    <cellStyle name="표준 2 9" xfId="96"/>
    <cellStyle name="표준 3 2" xfId="97"/>
    <cellStyle name="표준 3 3" xfId="98"/>
    <cellStyle name="표준 3 4" xfId="99"/>
    <cellStyle name="표준 3 5" xfId="100"/>
    <cellStyle name="표준 3 6" xfId="101"/>
    <cellStyle name="표준 3 7" xfId="102"/>
    <cellStyle name="표준 4" xfId="103"/>
    <cellStyle name="표준 5" xfId="104"/>
    <cellStyle name="표준_20080213한국채권평가운용내역수신스펙(최종본)" xfId="110"/>
    <cellStyle name="표준_데이타요청형식" xfId="111"/>
    <cellStyle name="표준_일반현황작성양식_최종_20120314" xfId="1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E39"/>
  <sheetViews>
    <sheetView showGridLines="0" zoomScaleNormal="100" zoomScaleSheetLayoutView="120" workbookViewId="0">
      <selection activeCell="B10" sqref="B10"/>
    </sheetView>
  </sheetViews>
  <sheetFormatPr defaultColWidth="22.88671875" defaultRowHeight="16.5"/>
  <cols>
    <col min="1" max="1" width="16.33203125" style="15" customWidth="1"/>
    <col min="2" max="2" width="20.33203125" style="15" customWidth="1"/>
    <col min="3" max="3" width="22.88671875" style="15" customWidth="1"/>
    <col min="4" max="4" width="15.6640625" style="15" customWidth="1"/>
    <col min="5" max="5" width="32.6640625" style="15" customWidth="1"/>
    <col min="6" max="16384" width="22.88671875" style="15"/>
  </cols>
  <sheetData>
    <row r="2" spans="1:5">
      <c r="A2" s="135" t="s">
        <v>364</v>
      </c>
      <c r="B2" s="136"/>
      <c r="C2" s="51"/>
      <c r="D2" s="51"/>
    </row>
    <row r="3" spans="1:5" ht="17.25" thickBot="1">
      <c r="A3" s="137"/>
      <c r="B3" s="51"/>
      <c r="C3" s="51"/>
      <c r="D3" s="51"/>
    </row>
    <row r="4" spans="1:5">
      <c r="A4" s="138" t="s">
        <v>365</v>
      </c>
      <c r="B4" s="139" t="s">
        <v>812</v>
      </c>
      <c r="C4" s="139"/>
      <c r="D4" s="139"/>
      <c r="E4" s="140"/>
    </row>
    <row r="5" spans="1:5" ht="6" customHeight="1">
      <c r="A5" s="141"/>
      <c r="B5" s="203"/>
      <c r="C5" s="203"/>
      <c r="D5" s="203"/>
      <c r="E5" s="142"/>
    </row>
    <row r="6" spans="1:5">
      <c r="A6" s="141"/>
      <c r="B6" s="315" t="s">
        <v>1746</v>
      </c>
      <c r="C6" s="232"/>
      <c r="D6" s="232"/>
      <c r="E6" s="316"/>
    </row>
    <row r="7" spans="1:5">
      <c r="A7" s="143"/>
      <c r="B7" s="203" t="s">
        <v>803</v>
      </c>
      <c r="C7" s="203"/>
      <c r="D7" s="203"/>
      <c r="E7" s="142"/>
    </row>
    <row r="8" spans="1:5">
      <c r="A8" s="143"/>
      <c r="B8" s="208" t="s">
        <v>1735</v>
      </c>
      <c r="C8" s="207"/>
      <c r="D8" s="207"/>
      <c r="E8" s="233"/>
    </row>
    <row r="9" spans="1:5">
      <c r="A9" s="143"/>
      <c r="B9" s="232" t="s">
        <v>804</v>
      </c>
      <c r="C9" s="203"/>
      <c r="D9" s="203"/>
      <c r="E9" s="142"/>
    </row>
    <row r="10" spans="1:5" ht="7.5" customHeight="1">
      <c r="A10" s="143"/>
      <c r="B10" s="203"/>
      <c r="C10" s="203"/>
      <c r="D10" s="203"/>
      <c r="E10" s="142"/>
    </row>
    <row r="11" spans="1:5">
      <c r="A11" s="143"/>
      <c r="B11" s="204" t="s">
        <v>820</v>
      </c>
      <c r="C11" s="203"/>
      <c r="D11" s="203"/>
      <c r="E11" s="142"/>
    </row>
    <row r="12" spans="1:5">
      <c r="A12" s="143"/>
      <c r="B12" s="204" t="s">
        <v>366</v>
      </c>
      <c r="C12" s="203"/>
      <c r="D12" s="203"/>
      <c r="E12" s="142"/>
    </row>
    <row r="13" spans="1:5">
      <c r="A13" s="143"/>
      <c r="B13" s="204" t="s">
        <v>367</v>
      </c>
      <c r="C13" s="203"/>
      <c r="D13" s="203"/>
      <c r="E13" s="142"/>
    </row>
    <row r="14" spans="1:5" ht="6" customHeight="1">
      <c r="A14" s="143"/>
      <c r="B14" s="204"/>
      <c r="C14" s="203"/>
      <c r="D14" s="203"/>
      <c r="E14" s="142"/>
    </row>
    <row r="15" spans="1:5">
      <c r="A15" s="143"/>
      <c r="B15" s="144" t="s">
        <v>368</v>
      </c>
      <c r="C15" s="144" t="s">
        <v>814</v>
      </c>
      <c r="D15" s="203"/>
      <c r="E15" s="205"/>
    </row>
    <row r="16" spans="1:5" ht="28.5" customHeight="1">
      <c r="A16" s="143"/>
      <c r="B16" s="145" t="s">
        <v>1742</v>
      </c>
      <c r="C16" s="239" t="s">
        <v>821</v>
      </c>
      <c r="D16" s="203"/>
      <c r="E16" s="205"/>
    </row>
    <row r="17" spans="1:5" ht="11.25" customHeight="1" thickBot="1">
      <c r="A17" s="206"/>
      <c r="B17" s="146" t="s">
        <v>369</v>
      </c>
      <c r="C17" s="147"/>
      <c r="D17" s="147"/>
      <c r="E17" s="148"/>
    </row>
    <row r="18" spans="1:5">
      <c r="A18" s="268" t="s">
        <v>1512</v>
      </c>
      <c r="B18" s="269" t="s">
        <v>1513</v>
      </c>
      <c r="C18" s="139"/>
      <c r="D18" s="139"/>
      <c r="E18" s="140"/>
    </row>
    <row r="19" spans="1:5">
      <c r="A19" s="270" t="s">
        <v>1514</v>
      </c>
      <c r="B19" s="203" t="s">
        <v>1515</v>
      </c>
      <c r="C19" s="203"/>
      <c r="D19" s="203"/>
      <c r="E19" s="142"/>
    </row>
    <row r="20" spans="1:5">
      <c r="A20" s="270"/>
      <c r="B20" s="271" t="s">
        <v>1516</v>
      </c>
      <c r="C20" s="203"/>
      <c r="D20" s="203"/>
      <c r="E20" s="142"/>
    </row>
    <row r="21" spans="1:5">
      <c r="A21" s="270" t="s">
        <v>1517</v>
      </c>
      <c r="B21" s="203" t="s">
        <v>1740</v>
      </c>
      <c r="C21" s="203"/>
      <c r="D21" s="203"/>
      <c r="E21" s="142"/>
    </row>
    <row r="22" spans="1:5">
      <c r="A22" s="270"/>
      <c r="B22" s="271" t="s">
        <v>1741</v>
      </c>
      <c r="C22" s="203"/>
      <c r="D22" s="203"/>
      <c r="E22" s="142"/>
    </row>
    <row r="23" spans="1:5">
      <c r="A23" s="270" t="s">
        <v>1736</v>
      </c>
      <c r="B23" s="203" t="s">
        <v>1737</v>
      </c>
      <c r="C23" s="203"/>
      <c r="D23" s="203"/>
      <c r="E23" s="142"/>
    </row>
    <row r="24" spans="1:5" ht="17.25" thickBot="1">
      <c r="A24" s="272"/>
      <c r="B24" s="273" t="s">
        <v>1738</v>
      </c>
      <c r="C24" s="147"/>
      <c r="D24" s="147"/>
      <c r="E24" s="148"/>
    </row>
    <row r="25" spans="1:5">
      <c r="A25" s="51"/>
      <c r="B25" s="51"/>
      <c r="C25" s="51"/>
      <c r="D25" s="51"/>
    </row>
    <row r="26" spans="1:5">
      <c r="A26" s="135" t="s">
        <v>370</v>
      </c>
      <c r="B26" s="51"/>
      <c r="C26" s="2"/>
      <c r="D26" s="51"/>
    </row>
    <row r="27" spans="1:5">
      <c r="A27" s="51"/>
      <c r="B27" s="51"/>
      <c r="C27" s="51"/>
      <c r="D27" s="51"/>
    </row>
    <row r="28" spans="1:5" s="51" customFormat="1" ht="13.5">
      <c r="A28" s="149"/>
      <c r="B28" s="4"/>
      <c r="C28" s="4"/>
      <c r="D28" s="4"/>
      <c r="E28" s="4"/>
    </row>
    <row r="29" spans="1:5" s="51" customFormat="1" ht="13.5">
      <c r="A29" s="150" t="s">
        <v>371</v>
      </c>
      <c r="B29" s="151"/>
      <c r="C29" s="151"/>
      <c r="D29" s="151"/>
      <c r="E29" s="151"/>
    </row>
    <row r="30" spans="1:5" s="51" customFormat="1" ht="13.5">
      <c r="A30" s="150" t="s">
        <v>372</v>
      </c>
      <c r="B30" s="151"/>
      <c r="C30" s="151"/>
      <c r="D30" s="151"/>
      <c r="E30" s="151"/>
    </row>
    <row r="31" spans="1:5" s="51" customFormat="1" ht="13.5">
      <c r="A31" s="152"/>
      <c r="B31" s="151"/>
      <c r="C31" s="151"/>
      <c r="D31" s="151"/>
      <c r="E31" s="151"/>
    </row>
    <row r="32" spans="1:5" s="51" customFormat="1" ht="13.5">
      <c r="A32" s="150" t="s">
        <v>373</v>
      </c>
      <c r="B32" s="151"/>
      <c r="C32" s="151"/>
      <c r="D32" s="151"/>
      <c r="E32" s="151"/>
    </row>
    <row r="33" spans="1:5" s="51" customFormat="1" ht="13.5">
      <c r="A33" s="153" t="s">
        <v>374</v>
      </c>
      <c r="B33" s="154"/>
      <c r="C33" s="151"/>
      <c r="D33" s="151"/>
      <c r="E33" s="151"/>
    </row>
    <row r="34" spans="1:5" s="51" customFormat="1" ht="13.5">
      <c r="A34" s="153" t="s">
        <v>375</v>
      </c>
      <c r="B34" s="151"/>
      <c r="C34" s="151"/>
      <c r="D34" s="151"/>
      <c r="E34" s="151"/>
    </row>
    <row r="35" spans="1:5" s="51" customFormat="1" ht="13.5">
      <c r="A35" s="153" t="s">
        <v>376</v>
      </c>
      <c r="B35" s="151"/>
      <c r="C35" s="151"/>
      <c r="D35" s="151"/>
      <c r="E35" s="151"/>
    </row>
    <row r="36" spans="1:5" s="51" customFormat="1" ht="13.5">
      <c r="A36" s="153" t="s">
        <v>377</v>
      </c>
      <c r="B36" s="151"/>
      <c r="C36" s="151"/>
      <c r="D36" s="151"/>
      <c r="E36" s="151"/>
    </row>
    <row r="37" spans="1:5">
      <c r="A37" s="51"/>
      <c r="B37" s="51"/>
      <c r="C37" s="51"/>
      <c r="D37" s="51"/>
    </row>
    <row r="38" spans="1:5">
      <c r="A38" s="155" t="s">
        <v>1503</v>
      </c>
      <c r="B38" s="51"/>
    </row>
    <row r="39" spans="1:5">
      <c r="A39" s="131" t="s">
        <v>1500</v>
      </c>
      <c r="B39" s="156"/>
    </row>
  </sheetData>
  <phoneticPr fontId="3" type="noConversion"/>
  <pageMargins left="0.2" right="0.2" top="1" bottom="1" header="0.5" footer="0.5"/>
  <pageSetup paperSize="9" scale="88" fitToHeight="0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8"/>
  <sheetViews>
    <sheetView workbookViewId="0">
      <selection activeCell="G8" sqref="G8"/>
    </sheetView>
  </sheetViews>
  <sheetFormatPr defaultRowHeight="13.5"/>
  <cols>
    <col min="1" max="1" width="8.88671875" style="249"/>
    <col min="2" max="2" width="23.88671875" bestFit="1" customWidth="1"/>
    <col min="5" max="5" width="23.88671875" bestFit="1" customWidth="1"/>
  </cols>
  <sheetData>
    <row r="1" spans="1:5">
      <c r="A1" s="209" t="s">
        <v>822</v>
      </c>
      <c r="B1" s="210" t="s">
        <v>823</v>
      </c>
      <c r="D1" s="209" t="s">
        <v>1477</v>
      </c>
      <c r="E1" s="210" t="s">
        <v>1478</v>
      </c>
    </row>
    <row r="2" spans="1:5">
      <c r="A2" s="240" t="s">
        <v>824</v>
      </c>
      <c r="B2" s="241" t="s">
        <v>825</v>
      </c>
      <c r="D2" s="242" t="s">
        <v>502</v>
      </c>
      <c r="E2" s="251" t="s">
        <v>503</v>
      </c>
    </row>
    <row r="3" spans="1:5">
      <c r="A3" s="242" t="s">
        <v>826</v>
      </c>
      <c r="B3" s="243" t="s">
        <v>827</v>
      </c>
      <c r="D3" s="242" t="s">
        <v>504</v>
      </c>
      <c r="E3" s="251" t="s">
        <v>505</v>
      </c>
    </row>
    <row r="4" spans="1:5">
      <c r="A4" s="242" t="s">
        <v>828</v>
      </c>
      <c r="B4" s="243" t="s">
        <v>829</v>
      </c>
      <c r="D4" s="242" t="s">
        <v>506</v>
      </c>
      <c r="E4" s="251" t="s">
        <v>507</v>
      </c>
    </row>
    <row r="5" spans="1:5">
      <c r="A5" s="242" t="s">
        <v>830</v>
      </c>
      <c r="B5" s="243" t="s">
        <v>831</v>
      </c>
      <c r="D5" s="242" t="s">
        <v>508</v>
      </c>
      <c r="E5" s="251" t="s">
        <v>509</v>
      </c>
    </row>
    <row r="6" spans="1:5">
      <c r="A6" s="242" t="s">
        <v>832</v>
      </c>
      <c r="B6" s="243" t="s">
        <v>833</v>
      </c>
      <c r="D6" s="242" t="s">
        <v>510</v>
      </c>
      <c r="E6" s="251" t="s">
        <v>511</v>
      </c>
    </row>
    <row r="7" spans="1:5">
      <c r="A7" s="244" t="s">
        <v>834</v>
      </c>
      <c r="B7" s="243" t="s">
        <v>835</v>
      </c>
      <c r="D7" s="242" t="s">
        <v>512</v>
      </c>
      <c r="E7" s="251" t="s">
        <v>513</v>
      </c>
    </row>
    <row r="8" spans="1:5">
      <c r="A8" s="242" t="s">
        <v>836</v>
      </c>
      <c r="B8" s="243" t="s">
        <v>837</v>
      </c>
      <c r="D8" s="242" t="s">
        <v>514</v>
      </c>
      <c r="E8" s="251" t="s">
        <v>515</v>
      </c>
    </row>
    <row r="9" spans="1:5">
      <c r="A9" s="242" t="s">
        <v>838</v>
      </c>
      <c r="B9" s="243" t="s">
        <v>839</v>
      </c>
      <c r="D9" s="242" t="s">
        <v>516</v>
      </c>
      <c r="E9" s="251" t="s">
        <v>517</v>
      </c>
    </row>
    <row r="10" spans="1:5">
      <c r="A10" s="242" t="s">
        <v>840</v>
      </c>
      <c r="B10" s="243" t="s">
        <v>841</v>
      </c>
      <c r="D10" s="242" t="s">
        <v>518</v>
      </c>
      <c r="E10" s="251" t="s">
        <v>519</v>
      </c>
    </row>
    <row r="11" spans="1:5">
      <c r="A11" s="242" t="s">
        <v>842</v>
      </c>
      <c r="B11" s="243" t="s">
        <v>843</v>
      </c>
      <c r="D11" s="242" t="s">
        <v>520</v>
      </c>
      <c r="E11" s="251" t="s">
        <v>521</v>
      </c>
    </row>
    <row r="12" spans="1:5">
      <c r="A12" s="242" t="s">
        <v>844</v>
      </c>
      <c r="B12" s="243" t="s">
        <v>845</v>
      </c>
      <c r="D12" s="242" t="s">
        <v>1479</v>
      </c>
      <c r="E12" s="251" t="s">
        <v>1480</v>
      </c>
    </row>
    <row r="13" spans="1:5">
      <c r="A13" s="242" t="s">
        <v>846</v>
      </c>
      <c r="B13" s="243" t="s">
        <v>847</v>
      </c>
      <c r="D13" s="242" t="s">
        <v>522</v>
      </c>
      <c r="E13" s="251" t="s">
        <v>523</v>
      </c>
    </row>
    <row r="14" spans="1:5">
      <c r="A14" s="242" t="s">
        <v>848</v>
      </c>
      <c r="B14" s="243" t="s">
        <v>849</v>
      </c>
      <c r="D14" s="242" t="s">
        <v>524</v>
      </c>
      <c r="E14" s="251" t="s">
        <v>525</v>
      </c>
    </row>
    <row r="15" spans="1:5">
      <c r="A15" s="242" t="s">
        <v>850</v>
      </c>
      <c r="B15" s="243" t="s">
        <v>851</v>
      </c>
      <c r="D15" s="242" t="s">
        <v>526</v>
      </c>
      <c r="E15" s="251" t="s">
        <v>527</v>
      </c>
    </row>
    <row r="16" spans="1:5">
      <c r="A16" s="242" t="s">
        <v>852</v>
      </c>
      <c r="B16" s="243" t="s">
        <v>853</v>
      </c>
      <c r="D16" s="242" t="s">
        <v>528</v>
      </c>
      <c r="E16" s="251" t="s">
        <v>529</v>
      </c>
    </row>
    <row r="17" spans="1:5">
      <c r="A17" s="242" t="s">
        <v>854</v>
      </c>
      <c r="B17" s="243" t="s">
        <v>855</v>
      </c>
      <c r="D17" s="242" t="s">
        <v>530</v>
      </c>
      <c r="E17" s="251" t="s">
        <v>531</v>
      </c>
    </row>
    <row r="18" spans="1:5">
      <c r="A18" s="242" t="s">
        <v>856</v>
      </c>
      <c r="B18" s="243" t="s">
        <v>857</v>
      </c>
      <c r="D18" s="242" t="s">
        <v>532</v>
      </c>
      <c r="E18" s="251" t="s">
        <v>533</v>
      </c>
    </row>
    <row r="19" spans="1:5">
      <c r="A19" s="242" t="s">
        <v>858</v>
      </c>
      <c r="B19" s="243" t="s">
        <v>859</v>
      </c>
      <c r="D19" s="242" t="s">
        <v>534</v>
      </c>
      <c r="E19" s="251" t="s">
        <v>535</v>
      </c>
    </row>
    <row r="20" spans="1:5">
      <c r="A20" s="242" t="s">
        <v>860</v>
      </c>
      <c r="B20" s="243" t="s">
        <v>861</v>
      </c>
      <c r="D20" s="242" t="s">
        <v>536</v>
      </c>
      <c r="E20" s="251" t="s">
        <v>537</v>
      </c>
    </row>
    <row r="21" spans="1:5">
      <c r="A21" s="242" t="s">
        <v>862</v>
      </c>
      <c r="B21" s="243" t="s">
        <v>863</v>
      </c>
      <c r="D21" s="242" t="s">
        <v>538</v>
      </c>
      <c r="E21" s="251" t="s">
        <v>539</v>
      </c>
    </row>
    <row r="22" spans="1:5">
      <c r="A22" s="242" t="s">
        <v>864</v>
      </c>
      <c r="B22" s="243" t="s">
        <v>865</v>
      </c>
      <c r="D22" s="242" t="s">
        <v>540</v>
      </c>
      <c r="E22" s="251" t="s">
        <v>541</v>
      </c>
    </row>
    <row r="23" spans="1:5">
      <c r="A23" s="242" t="s">
        <v>866</v>
      </c>
      <c r="B23" s="243" t="s">
        <v>867</v>
      </c>
      <c r="D23" s="242" t="s">
        <v>542</v>
      </c>
      <c r="E23" s="251" t="s">
        <v>543</v>
      </c>
    </row>
    <row r="24" spans="1:5">
      <c r="A24" s="242" t="s">
        <v>868</v>
      </c>
      <c r="B24" s="243" t="s">
        <v>869</v>
      </c>
      <c r="D24" s="242" t="s">
        <v>544</v>
      </c>
      <c r="E24" s="251" t="s">
        <v>545</v>
      </c>
    </row>
    <row r="25" spans="1:5">
      <c r="A25" s="242" t="s">
        <v>870</v>
      </c>
      <c r="B25" s="243" t="s">
        <v>871</v>
      </c>
      <c r="D25" s="242" t="s">
        <v>546</v>
      </c>
      <c r="E25" s="251" t="s">
        <v>547</v>
      </c>
    </row>
    <row r="26" spans="1:5">
      <c r="A26" s="242" t="s">
        <v>872</v>
      </c>
      <c r="B26" s="243" t="s">
        <v>873</v>
      </c>
      <c r="D26" s="242" t="s">
        <v>548</v>
      </c>
      <c r="E26" s="251" t="s">
        <v>549</v>
      </c>
    </row>
    <row r="27" spans="1:5">
      <c r="A27" s="242" t="s">
        <v>874</v>
      </c>
      <c r="B27" s="243" t="s">
        <v>875</v>
      </c>
      <c r="D27" s="242" t="s">
        <v>550</v>
      </c>
      <c r="E27" s="251" t="s">
        <v>551</v>
      </c>
    </row>
    <row r="28" spans="1:5">
      <c r="A28" s="242" t="s">
        <v>876</v>
      </c>
      <c r="B28" s="243" t="s">
        <v>877</v>
      </c>
      <c r="D28" s="242" t="s">
        <v>552</v>
      </c>
      <c r="E28" s="251" t="s">
        <v>553</v>
      </c>
    </row>
    <row r="29" spans="1:5">
      <c r="A29" s="242" t="s">
        <v>878</v>
      </c>
      <c r="B29" s="243" t="s">
        <v>879</v>
      </c>
      <c r="D29" s="242" t="s">
        <v>554</v>
      </c>
      <c r="E29" s="251" t="s">
        <v>555</v>
      </c>
    </row>
    <row r="30" spans="1:5">
      <c r="A30" s="242" t="s">
        <v>880</v>
      </c>
      <c r="B30" s="243" t="s">
        <v>881</v>
      </c>
      <c r="D30" s="242" t="s">
        <v>556</v>
      </c>
      <c r="E30" s="251" t="s">
        <v>557</v>
      </c>
    </row>
    <row r="31" spans="1:5">
      <c r="A31" s="244" t="s">
        <v>882</v>
      </c>
      <c r="B31" s="243" t="s">
        <v>883</v>
      </c>
      <c r="D31" s="242" t="s">
        <v>558</v>
      </c>
      <c r="E31" s="251" t="s">
        <v>559</v>
      </c>
    </row>
    <row r="32" spans="1:5">
      <c r="A32" s="242" t="s">
        <v>884</v>
      </c>
      <c r="B32" s="243" t="s">
        <v>885</v>
      </c>
      <c r="D32" s="242" t="s">
        <v>560</v>
      </c>
      <c r="E32" s="251" t="s">
        <v>561</v>
      </c>
    </row>
    <row r="33" spans="1:5">
      <c r="A33" s="242" t="s">
        <v>886</v>
      </c>
      <c r="B33" s="243" t="s">
        <v>887</v>
      </c>
      <c r="D33" s="242" t="s">
        <v>562</v>
      </c>
      <c r="E33" s="251" t="s">
        <v>563</v>
      </c>
    </row>
    <row r="34" spans="1:5">
      <c r="A34" s="242" t="s">
        <v>888</v>
      </c>
      <c r="B34" s="243" t="s">
        <v>889</v>
      </c>
      <c r="D34" s="242" t="s">
        <v>564</v>
      </c>
      <c r="E34" s="251" t="s">
        <v>565</v>
      </c>
    </row>
    <row r="35" spans="1:5">
      <c r="A35" s="242" t="s">
        <v>890</v>
      </c>
      <c r="B35" s="243" t="s">
        <v>891</v>
      </c>
      <c r="D35" s="242" t="s">
        <v>566</v>
      </c>
      <c r="E35" s="251" t="s">
        <v>567</v>
      </c>
    </row>
    <row r="36" spans="1:5">
      <c r="A36" s="242" t="s">
        <v>892</v>
      </c>
      <c r="B36" s="243" t="s">
        <v>893</v>
      </c>
      <c r="D36" s="242" t="s">
        <v>568</v>
      </c>
      <c r="E36" s="251" t="s">
        <v>569</v>
      </c>
    </row>
    <row r="37" spans="1:5">
      <c r="A37" s="242" t="s">
        <v>894</v>
      </c>
      <c r="B37" s="243" t="s">
        <v>895</v>
      </c>
      <c r="D37" s="242" t="s">
        <v>570</v>
      </c>
      <c r="E37" s="251" t="s">
        <v>571</v>
      </c>
    </row>
    <row r="38" spans="1:5">
      <c r="A38" s="242" t="s">
        <v>896</v>
      </c>
      <c r="B38" s="243" t="s">
        <v>897</v>
      </c>
      <c r="D38" s="242" t="s">
        <v>572</v>
      </c>
      <c r="E38" s="251" t="s">
        <v>573</v>
      </c>
    </row>
    <row r="39" spans="1:5">
      <c r="A39" s="242" t="s">
        <v>898</v>
      </c>
      <c r="B39" s="243" t="s">
        <v>899</v>
      </c>
      <c r="D39" s="242" t="s">
        <v>575</v>
      </c>
      <c r="E39" s="251" t="s">
        <v>576</v>
      </c>
    </row>
    <row r="40" spans="1:5">
      <c r="A40" s="242" t="s">
        <v>900</v>
      </c>
      <c r="B40" s="243" t="s">
        <v>901</v>
      </c>
      <c r="D40" s="242" t="s">
        <v>577</v>
      </c>
      <c r="E40" s="251" t="s">
        <v>578</v>
      </c>
    </row>
    <row r="41" spans="1:5">
      <c r="A41" s="242" t="s">
        <v>902</v>
      </c>
      <c r="B41" s="243" t="s">
        <v>903</v>
      </c>
      <c r="D41" s="242" t="s">
        <v>579</v>
      </c>
      <c r="E41" s="251" t="s">
        <v>580</v>
      </c>
    </row>
    <row r="42" spans="1:5">
      <c r="A42" s="242" t="s">
        <v>904</v>
      </c>
      <c r="B42" s="243" t="s">
        <v>905</v>
      </c>
      <c r="D42" s="242" t="s">
        <v>581</v>
      </c>
      <c r="E42" s="251" t="s">
        <v>582</v>
      </c>
    </row>
    <row r="43" spans="1:5">
      <c r="A43" s="242" t="s">
        <v>906</v>
      </c>
      <c r="B43" s="243" t="s">
        <v>907</v>
      </c>
      <c r="D43" s="242" t="s">
        <v>583</v>
      </c>
      <c r="E43" s="251" t="s">
        <v>574</v>
      </c>
    </row>
    <row r="44" spans="1:5">
      <c r="A44" s="242" t="s">
        <v>908</v>
      </c>
      <c r="B44" s="243" t="s">
        <v>909</v>
      </c>
      <c r="D44" s="242" t="s">
        <v>584</v>
      </c>
      <c r="E44" s="251" t="s">
        <v>585</v>
      </c>
    </row>
    <row r="45" spans="1:5">
      <c r="A45" s="242" t="s">
        <v>910</v>
      </c>
      <c r="B45" s="243" t="s">
        <v>911</v>
      </c>
      <c r="D45" s="242" t="s">
        <v>586</v>
      </c>
      <c r="E45" s="251" t="s">
        <v>587</v>
      </c>
    </row>
    <row r="46" spans="1:5">
      <c r="A46" s="242" t="s">
        <v>912</v>
      </c>
      <c r="B46" s="243" t="s">
        <v>913</v>
      </c>
      <c r="D46" s="242" t="s">
        <v>588</v>
      </c>
      <c r="E46" s="251" t="s">
        <v>589</v>
      </c>
    </row>
    <row r="47" spans="1:5">
      <c r="A47" s="242" t="s">
        <v>914</v>
      </c>
      <c r="B47" s="243" t="s">
        <v>915</v>
      </c>
      <c r="D47" s="242" t="s">
        <v>1481</v>
      </c>
      <c r="E47" s="251" t="s">
        <v>1482</v>
      </c>
    </row>
    <row r="48" spans="1:5">
      <c r="A48" s="242" t="s">
        <v>916</v>
      </c>
      <c r="B48" s="243" t="s">
        <v>917</v>
      </c>
      <c r="D48" s="242" t="s">
        <v>590</v>
      </c>
      <c r="E48" s="251" t="s">
        <v>591</v>
      </c>
    </row>
    <row r="49" spans="1:5">
      <c r="A49" s="242" t="s">
        <v>918</v>
      </c>
      <c r="B49" s="243" t="s">
        <v>919</v>
      </c>
      <c r="D49" s="242" t="s">
        <v>592</v>
      </c>
      <c r="E49" s="251" t="s">
        <v>593</v>
      </c>
    </row>
    <row r="50" spans="1:5">
      <c r="A50" s="242" t="s">
        <v>920</v>
      </c>
      <c r="B50" s="243" t="s">
        <v>921</v>
      </c>
      <c r="D50" s="242" t="s">
        <v>594</v>
      </c>
      <c r="E50" s="251" t="s">
        <v>595</v>
      </c>
    </row>
    <row r="51" spans="1:5">
      <c r="A51" s="242" t="s">
        <v>922</v>
      </c>
      <c r="B51" s="243" t="s">
        <v>923</v>
      </c>
      <c r="D51" s="242" t="s">
        <v>596</v>
      </c>
      <c r="E51" s="251" t="s">
        <v>597</v>
      </c>
    </row>
    <row r="52" spans="1:5">
      <c r="A52" s="242" t="s">
        <v>924</v>
      </c>
      <c r="B52" s="243" t="s">
        <v>925</v>
      </c>
      <c r="D52" s="242" t="s">
        <v>598</v>
      </c>
      <c r="E52" s="251" t="s">
        <v>599</v>
      </c>
    </row>
    <row r="53" spans="1:5">
      <c r="A53" s="242" t="s">
        <v>926</v>
      </c>
      <c r="B53" s="243" t="s">
        <v>927</v>
      </c>
      <c r="D53" s="242" t="s">
        <v>600</v>
      </c>
      <c r="E53" s="251" t="s">
        <v>601</v>
      </c>
    </row>
    <row r="54" spans="1:5">
      <c r="A54" s="242" t="s">
        <v>928</v>
      </c>
      <c r="B54" s="243" t="s">
        <v>929</v>
      </c>
      <c r="D54" s="242" t="s">
        <v>602</v>
      </c>
      <c r="E54" s="251" t="s">
        <v>603</v>
      </c>
    </row>
    <row r="55" spans="1:5">
      <c r="A55" s="242" t="s">
        <v>930</v>
      </c>
      <c r="B55" s="243" t="s">
        <v>931</v>
      </c>
      <c r="D55" s="242" t="s">
        <v>604</v>
      </c>
      <c r="E55" s="251" t="s">
        <v>605</v>
      </c>
    </row>
    <row r="56" spans="1:5">
      <c r="A56" s="242" t="s">
        <v>932</v>
      </c>
      <c r="B56" s="243" t="s">
        <v>933</v>
      </c>
      <c r="D56" s="242" t="s">
        <v>606</v>
      </c>
      <c r="E56" s="251" t="s">
        <v>607</v>
      </c>
    </row>
    <row r="57" spans="1:5">
      <c r="A57" s="242" t="s">
        <v>935</v>
      </c>
      <c r="B57" s="243" t="s">
        <v>936</v>
      </c>
      <c r="D57" s="242" t="s">
        <v>608</v>
      </c>
      <c r="E57" s="251" t="s">
        <v>609</v>
      </c>
    </row>
    <row r="58" spans="1:5">
      <c r="A58" s="242" t="s">
        <v>937</v>
      </c>
      <c r="B58" s="243" t="s">
        <v>938</v>
      </c>
      <c r="D58" s="242" t="s">
        <v>610</v>
      </c>
      <c r="E58" s="251" t="s">
        <v>611</v>
      </c>
    </row>
    <row r="59" spans="1:5">
      <c r="A59" s="244" t="s">
        <v>939</v>
      </c>
      <c r="B59" s="243" t="s">
        <v>940</v>
      </c>
      <c r="D59" s="242" t="s">
        <v>612</v>
      </c>
      <c r="E59" s="251" t="s">
        <v>613</v>
      </c>
    </row>
    <row r="60" spans="1:5">
      <c r="A60" s="242" t="s">
        <v>941</v>
      </c>
      <c r="B60" s="243" t="s">
        <v>942</v>
      </c>
      <c r="D60" s="242" t="s">
        <v>614</v>
      </c>
      <c r="E60" s="251" t="s">
        <v>615</v>
      </c>
    </row>
    <row r="61" spans="1:5">
      <c r="A61" s="242" t="s">
        <v>943</v>
      </c>
      <c r="B61" s="243" t="s">
        <v>944</v>
      </c>
      <c r="D61" s="242" t="s">
        <v>616</v>
      </c>
      <c r="E61" s="251" t="s">
        <v>617</v>
      </c>
    </row>
    <row r="62" spans="1:5">
      <c r="A62" s="242" t="s">
        <v>945</v>
      </c>
      <c r="B62" s="243" t="s">
        <v>946</v>
      </c>
      <c r="D62" s="242" t="s">
        <v>618</v>
      </c>
      <c r="E62" s="251" t="s">
        <v>619</v>
      </c>
    </row>
    <row r="63" spans="1:5">
      <c r="A63" s="242" t="s">
        <v>947</v>
      </c>
      <c r="B63" s="243" t="s">
        <v>948</v>
      </c>
      <c r="D63" s="242" t="s">
        <v>620</v>
      </c>
      <c r="E63" s="251" t="s">
        <v>621</v>
      </c>
    </row>
    <row r="64" spans="1:5">
      <c r="A64" s="242" t="s">
        <v>949</v>
      </c>
      <c r="B64" s="243" t="s">
        <v>934</v>
      </c>
      <c r="D64" s="242" t="s">
        <v>622</v>
      </c>
      <c r="E64" s="251" t="s">
        <v>623</v>
      </c>
    </row>
    <row r="65" spans="1:5">
      <c r="A65" s="242" t="s">
        <v>950</v>
      </c>
      <c r="B65" s="243" t="s">
        <v>951</v>
      </c>
      <c r="D65" s="242" t="s">
        <v>624</v>
      </c>
      <c r="E65" s="251" t="s">
        <v>625</v>
      </c>
    </row>
    <row r="66" spans="1:5">
      <c r="A66" s="242" t="s">
        <v>952</v>
      </c>
      <c r="B66" s="243" t="s">
        <v>953</v>
      </c>
      <c r="D66" s="242" t="s">
        <v>626</v>
      </c>
      <c r="E66" s="251" t="s">
        <v>627</v>
      </c>
    </row>
    <row r="67" spans="1:5">
      <c r="A67" s="242" t="s">
        <v>954</v>
      </c>
      <c r="B67" s="243" t="s">
        <v>955</v>
      </c>
      <c r="D67" s="242" t="s">
        <v>628</v>
      </c>
      <c r="E67" s="251" t="s">
        <v>629</v>
      </c>
    </row>
    <row r="68" spans="1:5">
      <c r="A68" s="242" t="s">
        <v>956</v>
      </c>
      <c r="B68" s="243" t="s">
        <v>957</v>
      </c>
      <c r="D68" s="242" t="s">
        <v>630</v>
      </c>
      <c r="E68" s="251" t="s">
        <v>631</v>
      </c>
    </row>
    <row r="69" spans="1:5">
      <c r="A69" s="242" t="s">
        <v>958</v>
      </c>
      <c r="B69" s="243" t="s">
        <v>959</v>
      </c>
      <c r="D69" s="242" t="s">
        <v>632</v>
      </c>
      <c r="E69" s="251" t="s">
        <v>633</v>
      </c>
    </row>
    <row r="70" spans="1:5">
      <c r="A70" s="242" t="s">
        <v>960</v>
      </c>
      <c r="B70" s="243" t="s">
        <v>961</v>
      </c>
      <c r="D70" s="242" t="s">
        <v>634</v>
      </c>
      <c r="E70" s="251" t="s">
        <v>635</v>
      </c>
    </row>
    <row r="71" spans="1:5">
      <c r="A71" s="242" t="s">
        <v>962</v>
      </c>
      <c r="B71" s="243" t="s">
        <v>963</v>
      </c>
      <c r="D71" s="242" t="s">
        <v>636</v>
      </c>
      <c r="E71" s="251" t="s">
        <v>637</v>
      </c>
    </row>
    <row r="72" spans="1:5">
      <c r="A72" s="242" t="s">
        <v>964</v>
      </c>
      <c r="B72" s="243" t="s">
        <v>965</v>
      </c>
      <c r="D72" s="242" t="s">
        <v>638</v>
      </c>
      <c r="E72" s="251" t="s">
        <v>639</v>
      </c>
    </row>
    <row r="73" spans="1:5">
      <c r="A73" s="242" t="s">
        <v>966</v>
      </c>
      <c r="B73" s="243" t="s">
        <v>967</v>
      </c>
      <c r="D73" s="242" t="s">
        <v>640</v>
      </c>
      <c r="E73" s="251" t="s">
        <v>641</v>
      </c>
    </row>
    <row r="74" spans="1:5">
      <c r="A74" s="242" t="s">
        <v>968</v>
      </c>
      <c r="B74" s="243" t="s">
        <v>969</v>
      </c>
      <c r="D74" s="242" t="s">
        <v>642</v>
      </c>
      <c r="E74" s="251" t="s">
        <v>643</v>
      </c>
    </row>
    <row r="75" spans="1:5">
      <c r="A75" s="242" t="s">
        <v>970</v>
      </c>
      <c r="B75" s="243" t="s">
        <v>971</v>
      </c>
      <c r="D75" s="242" t="s">
        <v>644</v>
      </c>
      <c r="E75" s="251" t="s">
        <v>645</v>
      </c>
    </row>
    <row r="76" spans="1:5">
      <c r="A76" s="242" t="s">
        <v>972</v>
      </c>
      <c r="B76" s="243" t="s">
        <v>973</v>
      </c>
      <c r="D76" s="242" t="s">
        <v>646</v>
      </c>
      <c r="E76" s="251" t="s">
        <v>647</v>
      </c>
    </row>
    <row r="77" spans="1:5">
      <c r="A77" s="242" t="s">
        <v>974</v>
      </c>
      <c r="B77" s="243" t="s">
        <v>975</v>
      </c>
      <c r="D77" s="242" t="s">
        <v>648</v>
      </c>
      <c r="E77" s="251" t="s">
        <v>649</v>
      </c>
    </row>
    <row r="78" spans="1:5">
      <c r="A78" s="242" t="s">
        <v>976</v>
      </c>
      <c r="B78" s="243" t="s">
        <v>977</v>
      </c>
      <c r="D78" s="242" t="s">
        <v>650</v>
      </c>
      <c r="E78" s="251" t="s">
        <v>651</v>
      </c>
    </row>
    <row r="79" spans="1:5">
      <c r="A79" s="242" t="s">
        <v>978</v>
      </c>
      <c r="B79" s="243" t="s">
        <v>979</v>
      </c>
      <c r="D79" s="242" t="s">
        <v>1483</v>
      </c>
      <c r="E79" s="251" t="s">
        <v>1484</v>
      </c>
    </row>
    <row r="80" spans="1:5">
      <c r="A80" s="242" t="s">
        <v>980</v>
      </c>
      <c r="B80" s="243" t="s">
        <v>981</v>
      </c>
      <c r="D80" s="242" t="s">
        <v>652</v>
      </c>
      <c r="E80" s="251" t="s">
        <v>653</v>
      </c>
    </row>
    <row r="81" spans="1:5">
      <c r="A81" s="242" t="s">
        <v>982</v>
      </c>
      <c r="B81" s="243" t="s">
        <v>983</v>
      </c>
      <c r="D81" s="242" t="s">
        <v>1485</v>
      </c>
      <c r="E81" s="251" t="s">
        <v>1486</v>
      </c>
    </row>
    <row r="82" spans="1:5">
      <c r="A82" s="242" t="s">
        <v>984</v>
      </c>
      <c r="B82" s="243" t="s">
        <v>985</v>
      </c>
      <c r="D82" s="242" t="s">
        <v>654</v>
      </c>
      <c r="E82" s="251" t="s">
        <v>655</v>
      </c>
    </row>
    <row r="83" spans="1:5">
      <c r="A83" s="242" t="s">
        <v>986</v>
      </c>
      <c r="B83" s="243" t="s">
        <v>987</v>
      </c>
      <c r="D83" s="242" t="s">
        <v>656</v>
      </c>
      <c r="E83" s="251" t="s">
        <v>657</v>
      </c>
    </row>
    <row r="84" spans="1:5">
      <c r="A84" s="242" t="s">
        <v>988</v>
      </c>
      <c r="B84" s="243" t="s">
        <v>989</v>
      </c>
      <c r="D84" s="242" t="s">
        <v>658</v>
      </c>
      <c r="E84" s="251" t="s">
        <v>659</v>
      </c>
    </row>
    <row r="85" spans="1:5">
      <c r="A85" s="242" t="s">
        <v>990</v>
      </c>
      <c r="B85" s="243" t="s">
        <v>991</v>
      </c>
      <c r="D85" s="242" t="s">
        <v>660</v>
      </c>
      <c r="E85" s="251" t="s">
        <v>661</v>
      </c>
    </row>
    <row r="86" spans="1:5">
      <c r="A86" s="242" t="s">
        <v>992</v>
      </c>
      <c r="B86" s="243" t="s">
        <v>993</v>
      </c>
      <c r="D86" s="242" t="s">
        <v>662</v>
      </c>
      <c r="E86" s="251" t="s">
        <v>663</v>
      </c>
    </row>
    <row r="87" spans="1:5">
      <c r="A87" s="242" t="s">
        <v>994</v>
      </c>
      <c r="B87" s="243" t="s">
        <v>995</v>
      </c>
      <c r="D87" s="242" t="s">
        <v>664</v>
      </c>
      <c r="E87" s="251" t="s">
        <v>665</v>
      </c>
    </row>
    <row r="88" spans="1:5">
      <c r="A88" s="242" t="s">
        <v>996</v>
      </c>
      <c r="B88" s="243" t="s">
        <v>997</v>
      </c>
      <c r="D88" s="242" t="s">
        <v>1487</v>
      </c>
      <c r="E88" s="251" t="s">
        <v>1488</v>
      </c>
    </row>
    <row r="89" spans="1:5">
      <c r="A89" s="242" t="s">
        <v>998</v>
      </c>
      <c r="B89" s="243" t="s">
        <v>999</v>
      </c>
      <c r="D89" s="242" t="s">
        <v>666</v>
      </c>
      <c r="E89" s="251" t="s">
        <v>667</v>
      </c>
    </row>
    <row r="90" spans="1:5">
      <c r="A90" s="242" t="s">
        <v>1000</v>
      </c>
      <c r="B90" s="243" t="s">
        <v>1001</v>
      </c>
      <c r="D90" s="242" t="s">
        <v>668</v>
      </c>
      <c r="E90" s="251" t="s">
        <v>669</v>
      </c>
    </row>
    <row r="91" spans="1:5">
      <c r="A91" s="242" t="s">
        <v>1002</v>
      </c>
      <c r="B91" s="243" t="s">
        <v>1003</v>
      </c>
      <c r="D91" s="242" t="s">
        <v>670</v>
      </c>
      <c r="E91" s="251" t="s">
        <v>671</v>
      </c>
    </row>
    <row r="92" spans="1:5">
      <c r="A92" s="242" t="s">
        <v>1004</v>
      </c>
      <c r="B92" s="243" t="s">
        <v>1005</v>
      </c>
      <c r="D92" s="242" t="s">
        <v>672</v>
      </c>
      <c r="E92" s="251" t="s">
        <v>673</v>
      </c>
    </row>
    <row r="93" spans="1:5">
      <c r="A93" s="242" t="s">
        <v>1006</v>
      </c>
      <c r="B93" s="243" t="s">
        <v>1007</v>
      </c>
      <c r="D93" s="242" t="s">
        <v>674</v>
      </c>
      <c r="E93" s="251" t="s">
        <v>675</v>
      </c>
    </row>
    <row r="94" spans="1:5">
      <c r="A94" s="242" t="s">
        <v>1008</v>
      </c>
      <c r="B94" s="243" t="s">
        <v>1009</v>
      </c>
      <c r="D94" s="242" t="s">
        <v>676</v>
      </c>
      <c r="E94" s="251" t="s">
        <v>677</v>
      </c>
    </row>
    <row r="95" spans="1:5">
      <c r="A95" s="242" t="s">
        <v>1010</v>
      </c>
      <c r="B95" s="243" t="s">
        <v>1011</v>
      </c>
      <c r="D95" s="242" t="s">
        <v>678</v>
      </c>
      <c r="E95" s="251" t="s">
        <v>679</v>
      </c>
    </row>
    <row r="96" spans="1:5">
      <c r="A96" s="242" t="s">
        <v>1012</v>
      </c>
      <c r="B96" s="243" t="s">
        <v>1013</v>
      </c>
      <c r="D96" s="242" t="s">
        <v>1489</v>
      </c>
      <c r="E96" s="251" t="s">
        <v>1490</v>
      </c>
    </row>
    <row r="97" spans="1:5">
      <c r="A97" s="242" t="s">
        <v>1014</v>
      </c>
      <c r="B97" s="243" t="s">
        <v>1015</v>
      </c>
      <c r="D97" s="242" t="s">
        <v>680</v>
      </c>
      <c r="E97" s="251" t="s">
        <v>681</v>
      </c>
    </row>
    <row r="98" spans="1:5">
      <c r="A98" s="242" t="s">
        <v>1016</v>
      </c>
      <c r="B98" s="243" t="s">
        <v>3</v>
      </c>
      <c r="D98" s="242" t="s">
        <v>682</v>
      </c>
      <c r="E98" s="251" t="s">
        <v>683</v>
      </c>
    </row>
    <row r="99" spans="1:5">
      <c r="A99" s="242" t="s">
        <v>1017</v>
      </c>
      <c r="B99" s="243" t="s">
        <v>1018</v>
      </c>
      <c r="D99" s="242" t="s">
        <v>684</v>
      </c>
      <c r="E99" s="251" t="s">
        <v>685</v>
      </c>
    </row>
    <row r="100" spans="1:5">
      <c r="A100" s="242" t="s">
        <v>1019</v>
      </c>
      <c r="B100" s="243" t="s">
        <v>1020</v>
      </c>
      <c r="D100" s="242" t="s">
        <v>686</v>
      </c>
      <c r="E100" s="251" t="s">
        <v>687</v>
      </c>
    </row>
    <row r="101" spans="1:5">
      <c r="A101" s="242" t="s">
        <v>1022</v>
      </c>
      <c r="B101" s="243" t="s">
        <v>1023</v>
      </c>
      <c r="D101" s="242" t="s">
        <v>688</v>
      </c>
      <c r="E101" s="251" t="s">
        <v>689</v>
      </c>
    </row>
    <row r="102" spans="1:5">
      <c r="A102" s="242" t="s">
        <v>1024</v>
      </c>
      <c r="B102" s="243" t="s">
        <v>1025</v>
      </c>
      <c r="D102" s="242" t="s">
        <v>690</v>
      </c>
      <c r="E102" s="251" t="s">
        <v>691</v>
      </c>
    </row>
    <row r="103" spans="1:5">
      <c r="A103" s="242" t="s">
        <v>1026</v>
      </c>
      <c r="B103" s="243" t="s">
        <v>1027</v>
      </c>
      <c r="D103" s="242" t="s">
        <v>692</v>
      </c>
      <c r="E103" s="251" t="s">
        <v>693</v>
      </c>
    </row>
    <row r="104" spans="1:5">
      <c r="A104" s="242" t="s">
        <v>1028</v>
      </c>
      <c r="B104" s="243" t="s">
        <v>1029</v>
      </c>
      <c r="D104" s="242" t="s">
        <v>694</v>
      </c>
      <c r="E104" s="251" t="s">
        <v>695</v>
      </c>
    </row>
    <row r="105" spans="1:5">
      <c r="A105" s="242" t="s">
        <v>1030</v>
      </c>
      <c r="B105" s="243" t="s">
        <v>1031</v>
      </c>
      <c r="D105" s="242" t="s">
        <v>696</v>
      </c>
      <c r="E105" s="251" t="s">
        <v>697</v>
      </c>
    </row>
    <row r="106" spans="1:5">
      <c r="A106" s="242" t="s">
        <v>1032</v>
      </c>
      <c r="B106" s="243" t="s">
        <v>1033</v>
      </c>
      <c r="D106" s="242" t="s">
        <v>698</v>
      </c>
      <c r="E106" s="251" t="s">
        <v>699</v>
      </c>
    </row>
    <row r="107" spans="1:5">
      <c r="A107" s="242" t="s">
        <v>1034</v>
      </c>
      <c r="B107" s="243" t="s">
        <v>1035</v>
      </c>
      <c r="D107" s="242" t="s">
        <v>700</v>
      </c>
      <c r="E107" s="251" t="s">
        <v>701</v>
      </c>
    </row>
    <row r="108" spans="1:5">
      <c r="A108" s="242" t="s">
        <v>1036</v>
      </c>
      <c r="B108" s="243" t="s">
        <v>1037</v>
      </c>
      <c r="D108" s="242" t="s">
        <v>702</v>
      </c>
      <c r="E108" s="251" t="s">
        <v>703</v>
      </c>
    </row>
    <row r="109" spans="1:5">
      <c r="A109" s="242" t="s">
        <v>1038</v>
      </c>
      <c r="B109" s="243" t="s">
        <v>1039</v>
      </c>
      <c r="D109" s="242" t="s">
        <v>704</v>
      </c>
      <c r="E109" s="251" t="s">
        <v>705</v>
      </c>
    </row>
    <row r="110" spans="1:5">
      <c r="A110" s="242" t="s">
        <v>1040</v>
      </c>
      <c r="B110" s="243" t="s">
        <v>1041</v>
      </c>
      <c r="D110" s="242" t="s">
        <v>706</v>
      </c>
      <c r="E110" s="251" t="s">
        <v>707</v>
      </c>
    </row>
    <row r="111" spans="1:5">
      <c r="A111" s="242" t="s">
        <v>1042</v>
      </c>
      <c r="B111" s="243" t="s">
        <v>1043</v>
      </c>
      <c r="D111" s="242" t="s">
        <v>708</v>
      </c>
      <c r="E111" s="251" t="s">
        <v>709</v>
      </c>
    </row>
    <row r="112" spans="1:5">
      <c r="A112" s="242" t="s">
        <v>1044</v>
      </c>
      <c r="B112" s="243" t="s">
        <v>1045</v>
      </c>
      <c r="D112" s="242" t="s">
        <v>710</v>
      </c>
      <c r="E112" s="251" t="s">
        <v>711</v>
      </c>
    </row>
    <row r="113" spans="1:5">
      <c r="A113" s="242" t="s">
        <v>1046</v>
      </c>
      <c r="B113" s="243" t="s">
        <v>1047</v>
      </c>
      <c r="D113" s="242" t="s">
        <v>712</v>
      </c>
      <c r="E113" s="251" t="s">
        <v>713</v>
      </c>
    </row>
    <row r="114" spans="1:5">
      <c r="A114" s="242" t="s">
        <v>1048</v>
      </c>
      <c r="B114" s="243" t="s">
        <v>1049</v>
      </c>
      <c r="D114" s="242" t="s">
        <v>714</v>
      </c>
      <c r="E114" s="251" t="s">
        <v>715</v>
      </c>
    </row>
    <row r="115" spans="1:5">
      <c r="A115" s="242" t="s">
        <v>1050</v>
      </c>
      <c r="B115" s="243" t="s">
        <v>1051</v>
      </c>
      <c r="D115" s="242" t="s">
        <v>716</v>
      </c>
      <c r="E115" s="251" t="s">
        <v>717</v>
      </c>
    </row>
    <row r="116" spans="1:5">
      <c r="A116" s="242" t="s">
        <v>1052</v>
      </c>
      <c r="B116" s="243" t="s">
        <v>1053</v>
      </c>
      <c r="D116" s="242" t="s">
        <v>718</v>
      </c>
      <c r="E116" s="251" t="s">
        <v>719</v>
      </c>
    </row>
    <row r="117" spans="1:5">
      <c r="A117" s="242" t="s">
        <v>1054</v>
      </c>
      <c r="B117" s="243" t="s">
        <v>1055</v>
      </c>
      <c r="D117" s="242" t="s">
        <v>720</v>
      </c>
      <c r="E117" s="251" t="s">
        <v>721</v>
      </c>
    </row>
    <row r="118" spans="1:5">
      <c r="A118" s="242" t="s">
        <v>1056</v>
      </c>
      <c r="B118" s="243" t="s">
        <v>1021</v>
      </c>
      <c r="D118" s="242" t="s">
        <v>722</v>
      </c>
      <c r="E118" s="251" t="s">
        <v>723</v>
      </c>
    </row>
    <row r="119" spans="1:5">
      <c r="A119" s="242" t="s">
        <v>1057</v>
      </c>
      <c r="B119" s="243" t="s">
        <v>1058</v>
      </c>
      <c r="D119" s="242" t="s">
        <v>724</v>
      </c>
      <c r="E119" s="251" t="s">
        <v>725</v>
      </c>
    </row>
    <row r="120" spans="1:5">
      <c r="A120" s="242" t="s">
        <v>1059</v>
      </c>
      <c r="B120" s="243" t="s">
        <v>1060</v>
      </c>
      <c r="D120" s="242" t="s">
        <v>726</v>
      </c>
      <c r="E120" s="251" t="s">
        <v>727</v>
      </c>
    </row>
    <row r="121" spans="1:5">
      <c r="A121" s="242" t="s">
        <v>1061</v>
      </c>
      <c r="B121" s="243" t="s">
        <v>1062</v>
      </c>
      <c r="D121" s="242" t="s">
        <v>728</v>
      </c>
      <c r="E121" s="251" t="s">
        <v>729</v>
      </c>
    </row>
    <row r="122" spans="1:5">
      <c r="A122" s="242" t="s">
        <v>1063</v>
      </c>
      <c r="B122" s="243" t="s">
        <v>1064</v>
      </c>
      <c r="D122" s="242" t="s">
        <v>730</v>
      </c>
      <c r="E122" s="251" t="s">
        <v>731</v>
      </c>
    </row>
    <row r="123" spans="1:5">
      <c r="A123" s="242" t="s">
        <v>1065</v>
      </c>
      <c r="B123" s="243" t="s">
        <v>1066</v>
      </c>
      <c r="D123" s="242" t="s">
        <v>732</v>
      </c>
      <c r="E123" s="251" t="s">
        <v>733</v>
      </c>
    </row>
    <row r="124" spans="1:5">
      <c r="A124" s="242" t="s">
        <v>1067</v>
      </c>
      <c r="B124" s="243" t="s">
        <v>1068</v>
      </c>
      <c r="D124" s="242" t="s">
        <v>1491</v>
      </c>
      <c r="E124" s="251" t="s">
        <v>1492</v>
      </c>
    </row>
    <row r="125" spans="1:5">
      <c r="A125" s="242" t="s">
        <v>1069</v>
      </c>
      <c r="B125" s="243" t="s">
        <v>1070</v>
      </c>
      <c r="D125" s="242" t="s">
        <v>734</v>
      </c>
      <c r="E125" s="251" t="s">
        <v>735</v>
      </c>
    </row>
    <row r="126" spans="1:5">
      <c r="A126" s="242" t="s">
        <v>1071</v>
      </c>
      <c r="B126" s="243" t="s">
        <v>1072</v>
      </c>
      <c r="D126" s="242" t="s">
        <v>736</v>
      </c>
      <c r="E126" s="251" t="s">
        <v>737</v>
      </c>
    </row>
    <row r="127" spans="1:5">
      <c r="A127" s="242" t="s">
        <v>1073</v>
      </c>
      <c r="B127" s="243" t="s">
        <v>1074</v>
      </c>
      <c r="D127" s="242" t="s">
        <v>738</v>
      </c>
      <c r="E127" s="251" t="s">
        <v>739</v>
      </c>
    </row>
    <row r="128" spans="1:5">
      <c r="A128" s="242" t="s">
        <v>1075</v>
      </c>
      <c r="B128" s="243" t="s">
        <v>1076</v>
      </c>
      <c r="D128" s="242" t="s">
        <v>740</v>
      </c>
      <c r="E128" s="251" t="s">
        <v>741</v>
      </c>
    </row>
    <row r="129" spans="1:5">
      <c r="A129" s="242" t="s">
        <v>1077</v>
      </c>
      <c r="B129" s="243" t="s">
        <v>1078</v>
      </c>
      <c r="D129" s="242" t="s">
        <v>742</v>
      </c>
      <c r="E129" s="251" t="s">
        <v>743</v>
      </c>
    </row>
    <row r="130" spans="1:5">
      <c r="A130" s="242" t="s">
        <v>1079</v>
      </c>
      <c r="B130" s="243" t="s">
        <v>1080</v>
      </c>
      <c r="D130" s="242" t="s">
        <v>744</v>
      </c>
      <c r="E130" s="251" t="s">
        <v>745</v>
      </c>
    </row>
    <row r="131" spans="1:5">
      <c r="A131" s="242" t="s">
        <v>1081</v>
      </c>
      <c r="B131" s="243" t="s">
        <v>1082</v>
      </c>
      <c r="D131" s="242" t="s">
        <v>746</v>
      </c>
      <c r="E131" s="251" t="s">
        <v>747</v>
      </c>
    </row>
    <row r="132" spans="1:5">
      <c r="A132" s="242" t="s">
        <v>1083</v>
      </c>
      <c r="B132" s="243" t="s">
        <v>1084</v>
      </c>
      <c r="D132" s="242" t="s">
        <v>748</v>
      </c>
      <c r="E132" s="251" t="s">
        <v>749</v>
      </c>
    </row>
    <row r="133" spans="1:5">
      <c r="A133" s="242" t="s">
        <v>1085</v>
      </c>
      <c r="B133" s="243" t="s">
        <v>1086</v>
      </c>
      <c r="D133" s="242" t="s">
        <v>750</v>
      </c>
      <c r="E133" s="251" t="s">
        <v>751</v>
      </c>
    </row>
    <row r="134" spans="1:5">
      <c r="A134" s="242" t="s">
        <v>1087</v>
      </c>
      <c r="B134" s="243" t="s">
        <v>1088</v>
      </c>
      <c r="D134" s="242" t="s">
        <v>752</v>
      </c>
      <c r="E134" s="251" t="s">
        <v>753</v>
      </c>
    </row>
    <row r="135" spans="1:5">
      <c r="A135" s="242" t="s">
        <v>1089</v>
      </c>
      <c r="B135" s="243" t="s">
        <v>1090</v>
      </c>
      <c r="D135" s="242" t="s">
        <v>1493</v>
      </c>
      <c r="E135" s="251" t="s">
        <v>1494</v>
      </c>
    </row>
    <row r="136" spans="1:5">
      <c r="A136" s="242" t="s">
        <v>1091</v>
      </c>
      <c r="B136" s="243" t="s">
        <v>1092</v>
      </c>
      <c r="D136" s="242" t="s">
        <v>754</v>
      </c>
      <c r="E136" s="251" t="s">
        <v>755</v>
      </c>
    </row>
    <row r="137" spans="1:5">
      <c r="A137" s="242" t="s">
        <v>1093</v>
      </c>
      <c r="B137" s="243" t="s">
        <v>1094</v>
      </c>
      <c r="D137" s="242" t="s">
        <v>756</v>
      </c>
      <c r="E137" s="251" t="s">
        <v>757</v>
      </c>
    </row>
    <row r="138" spans="1:5">
      <c r="A138" s="242" t="s">
        <v>1095</v>
      </c>
      <c r="B138" s="243" t="s">
        <v>1096</v>
      </c>
      <c r="D138" s="242" t="s">
        <v>1495</v>
      </c>
      <c r="E138" s="251" t="s">
        <v>1496</v>
      </c>
    </row>
    <row r="139" spans="1:5">
      <c r="A139" s="242" t="s">
        <v>1097</v>
      </c>
      <c r="B139" s="243" t="s">
        <v>1098</v>
      </c>
      <c r="D139" s="242" t="s">
        <v>758</v>
      </c>
      <c r="E139" s="251" t="s">
        <v>759</v>
      </c>
    </row>
    <row r="140" spans="1:5">
      <c r="A140" s="242" t="s">
        <v>1099</v>
      </c>
      <c r="B140" s="243" t="s">
        <v>1100</v>
      </c>
      <c r="D140" s="242" t="s">
        <v>760</v>
      </c>
      <c r="E140" s="251" t="s">
        <v>761</v>
      </c>
    </row>
    <row r="141" spans="1:5">
      <c r="A141" s="242" t="s">
        <v>1101</v>
      </c>
      <c r="B141" s="243" t="s">
        <v>1102</v>
      </c>
      <c r="D141" s="242" t="s">
        <v>762</v>
      </c>
      <c r="E141" s="251" t="s">
        <v>763</v>
      </c>
    </row>
    <row r="142" spans="1:5">
      <c r="A142" s="242" t="s">
        <v>1103</v>
      </c>
      <c r="B142" s="243" t="s">
        <v>1104</v>
      </c>
      <c r="D142" s="242" t="s">
        <v>764</v>
      </c>
      <c r="E142" s="251" t="s">
        <v>765</v>
      </c>
    </row>
    <row r="143" spans="1:5">
      <c r="A143" s="242" t="s">
        <v>1105</v>
      </c>
      <c r="B143" s="243" t="s">
        <v>1106</v>
      </c>
      <c r="D143" s="242" t="s">
        <v>766</v>
      </c>
      <c r="E143" s="251" t="s">
        <v>767</v>
      </c>
    </row>
    <row r="144" spans="1:5">
      <c r="A144" s="242" t="s">
        <v>1107</v>
      </c>
      <c r="B144" s="243" t="s">
        <v>1108</v>
      </c>
      <c r="D144" s="242" t="s">
        <v>768</v>
      </c>
      <c r="E144" s="251" t="s">
        <v>769</v>
      </c>
    </row>
    <row r="145" spans="1:5">
      <c r="A145" s="242" t="s">
        <v>1109</v>
      </c>
      <c r="B145" s="243" t="s">
        <v>1110</v>
      </c>
      <c r="D145" s="242" t="s">
        <v>770</v>
      </c>
      <c r="E145" s="251" t="s">
        <v>771</v>
      </c>
    </row>
    <row r="146" spans="1:5">
      <c r="A146" s="242" t="s">
        <v>1111</v>
      </c>
      <c r="B146" s="243" t="s">
        <v>1112</v>
      </c>
      <c r="D146" s="242" t="s">
        <v>772</v>
      </c>
      <c r="E146" s="251" t="s">
        <v>773</v>
      </c>
    </row>
    <row r="147" spans="1:5">
      <c r="A147" s="242" t="s">
        <v>1113</v>
      </c>
      <c r="B147" s="243" t="s">
        <v>1114</v>
      </c>
      <c r="D147" s="242" t="s">
        <v>774</v>
      </c>
      <c r="E147" s="251" t="s">
        <v>775</v>
      </c>
    </row>
    <row r="148" spans="1:5">
      <c r="A148" s="242" t="s">
        <v>1115</v>
      </c>
      <c r="B148" s="243" t="s">
        <v>1116</v>
      </c>
      <c r="D148" s="242" t="s">
        <v>776</v>
      </c>
      <c r="E148" s="251" t="s">
        <v>1497</v>
      </c>
    </row>
    <row r="149" spans="1:5">
      <c r="A149" s="242" t="s">
        <v>1117</v>
      </c>
      <c r="B149" s="243" t="s">
        <v>1118</v>
      </c>
      <c r="D149" s="242" t="s">
        <v>777</v>
      </c>
      <c r="E149" s="251" t="s">
        <v>778</v>
      </c>
    </row>
    <row r="150" spans="1:5">
      <c r="A150" s="242" t="s">
        <v>1119</v>
      </c>
      <c r="B150" s="243" t="s">
        <v>1120</v>
      </c>
      <c r="D150" s="242" t="s">
        <v>779</v>
      </c>
      <c r="E150" s="251" t="s">
        <v>780</v>
      </c>
    </row>
    <row r="151" spans="1:5">
      <c r="A151" s="244" t="s">
        <v>1121</v>
      </c>
      <c r="B151" s="243" t="s">
        <v>1122</v>
      </c>
      <c r="D151" s="242" t="s">
        <v>781</v>
      </c>
      <c r="E151" s="251" t="s">
        <v>782</v>
      </c>
    </row>
    <row r="152" spans="1:5">
      <c r="A152" s="242" t="s">
        <v>1123</v>
      </c>
      <c r="B152" s="243" t="s">
        <v>1124</v>
      </c>
      <c r="D152" s="242" t="s">
        <v>783</v>
      </c>
      <c r="E152" s="251" t="s">
        <v>784</v>
      </c>
    </row>
    <row r="153" spans="1:5">
      <c r="A153" s="242" t="s">
        <v>1125</v>
      </c>
      <c r="B153" s="243" t="s">
        <v>1126</v>
      </c>
      <c r="D153" s="242" t="s">
        <v>785</v>
      </c>
      <c r="E153" s="251" t="s">
        <v>786</v>
      </c>
    </row>
    <row r="154" spans="1:5">
      <c r="A154" s="242" t="s">
        <v>1127</v>
      </c>
      <c r="B154" s="243" t="s">
        <v>1128</v>
      </c>
      <c r="D154" s="242" t="s">
        <v>787</v>
      </c>
      <c r="E154" s="251" t="s">
        <v>788</v>
      </c>
    </row>
    <row r="155" spans="1:5">
      <c r="A155" s="242" t="s">
        <v>1129</v>
      </c>
      <c r="B155" s="243" t="s">
        <v>1130</v>
      </c>
      <c r="D155" s="242" t="s">
        <v>1498</v>
      </c>
      <c r="E155" s="251" t="s">
        <v>1499</v>
      </c>
    </row>
    <row r="156" spans="1:5">
      <c r="A156" s="242" t="s">
        <v>1131</v>
      </c>
      <c r="B156" s="243" t="s">
        <v>1132</v>
      </c>
      <c r="D156" s="242" t="s">
        <v>789</v>
      </c>
      <c r="E156" s="251" t="s">
        <v>790</v>
      </c>
    </row>
    <row r="157" spans="1:5">
      <c r="A157" s="242" t="s">
        <v>1133</v>
      </c>
      <c r="B157" s="243" t="s">
        <v>1134</v>
      </c>
      <c r="D157" s="242" t="s">
        <v>791</v>
      </c>
      <c r="E157" s="251" t="s">
        <v>792</v>
      </c>
    </row>
    <row r="158" spans="1:5">
      <c r="A158" s="242" t="s">
        <v>1135</v>
      </c>
      <c r="B158" s="243" t="s">
        <v>1136</v>
      </c>
      <c r="D158" s="245" t="s">
        <v>793</v>
      </c>
      <c r="E158" s="252" t="s">
        <v>794</v>
      </c>
    </row>
    <row r="159" spans="1:5">
      <c r="A159" s="242" t="s">
        <v>1137</v>
      </c>
      <c r="B159" s="243" t="s">
        <v>1138</v>
      </c>
    </row>
    <row r="160" spans="1:5">
      <c r="A160" s="242" t="s">
        <v>1139</v>
      </c>
      <c r="B160" s="243" t="s">
        <v>1140</v>
      </c>
    </row>
    <row r="161" spans="1:2">
      <c r="A161" s="242" t="s">
        <v>1141</v>
      </c>
      <c r="B161" s="243" t="s">
        <v>1142</v>
      </c>
    </row>
    <row r="162" spans="1:2">
      <c r="A162" s="242" t="s">
        <v>1143</v>
      </c>
      <c r="B162" s="243" t="s">
        <v>1144</v>
      </c>
    </row>
    <row r="163" spans="1:2">
      <c r="A163" s="244" t="s">
        <v>1145</v>
      </c>
      <c r="B163" s="243" t="s">
        <v>1146</v>
      </c>
    </row>
    <row r="164" spans="1:2">
      <c r="A164" s="242" t="s">
        <v>1147</v>
      </c>
      <c r="B164" s="243" t="s">
        <v>1148</v>
      </c>
    </row>
    <row r="165" spans="1:2">
      <c r="A165" s="242" t="s">
        <v>1149</v>
      </c>
      <c r="B165" s="243" t="s">
        <v>1150</v>
      </c>
    </row>
    <row r="166" spans="1:2">
      <c r="A166" s="242" t="s">
        <v>1151</v>
      </c>
      <c r="B166" s="243" t="s">
        <v>1152</v>
      </c>
    </row>
    <row r="167" spans="1:2">
      <c r="A167" s="242" t="s">
        <v>1153</v>
      </c>
      <c r="B167" s="243" t="s">
        <v>1154</v>
      </c>
    </row>
    <row r="168" spans="1:2">
      <c r="A168" s="242" t="s">
        <v>1155</v>
      </c>
      <c r="B168" s="243" t="s">
        <v>1156</v>
      </c>
    </row>
    <row r="169" spans="1:2">
      <c r="A169" s="242" t="s">
        <v>1157</v>
      </c>
      <c r="B169" s="243" t="s">
        <v>1158</v>
      </c>
    </row>
    <row r="170" spans="1:2">
      <c r="A170" s="242" t="s">
        <v>1159</v>
      </c>
      <c r="B170" s="243" t="s">
        <v>1160</v>
      </c>
    </row>
    <row r="171" spans="1:2">
      <c r="A171" s="242" t="s">
        <v>1161</v>
      </c>
      <c r="B171" s="243" t="s">
        <v>1162</v>
      </c>
    </row>
    <row r="172" spans="1:2">
      <c r="A172" s="242" t="s">
        <v>1163</v>
      </c>
      <c r="B172" s="243" t="s">
        <v>1164</v>
      </c>
    </row>
    <row r="173" spans="1:2">
      <c r="A173" s="242" t="s">
        <v>1165</v>
      </c>
      <c r="B173" s="243" t="s">
        <v>1166</v>
      </c>
    </row>
    <row r="174" spans="1:2">
      <c r="A174" s="242" t="s">
        <v>1167</v>
      </c>
      <c r="B174" s="243" t="s">
        <v>1168</v>
      </c>
    </row>
    <row r="175" spans="1:2">
      <c r="A175" s="242" t="s">
        <v>1169</v>
      </c>
      <c r="B175" s="243" t="s">
        <v>1170</v>
      </c>
    </row>
    <row r="176" spans="1:2">
      <c r="A176" s="242" t="s">
        <v>1171</v>
      </c>
      <c r="B176" s="243" t="s">
        <v>1172</v>
      </c>
    </row>
    <row r="177" spans="1:2">
      <c r="A177" s="242" t="s">
        <v>1173</v>
      </c>
      <c r="B177" s="243" t="s">
        <v>1174</v>
      </c>
    </row>
    <row r="178" spans="1:2">
      <c r="A178" s="242" t="s">
        <v>1175</v>
      </c>
      <c r="B178" s="243" t="s">
        <v>1176</v>
      </c>
    </row>
    <row r="179" spans="1:2">
      <c r="A179" s="242" t="s">
        <v>1177</v>
      </c>
      <c r="B179" s="243" t="s">
        <v>1178</v>
      </c>
    </row>
    <row r="180" spans="1:2">
      <c r="A180" s="242" t="s">
        <v>1179</v>
      </c>
      <c r="B180" s="243" t="s">
        <v>1180</v>
      </c>
    </row>
    <row r="181" spans="1:2">
      <c r="A181" s="242" t="s">
        <v>1181</v>
      </c>
      <c r="B181" s="243" t="s">
        <v>1182</v>
      </c>
    </row>
    <row r="182" spans="1:2">
      <c r="A182" s="242" t="s">
        <v>1183</v>
      </c>
      <c r="B182" s="243" t="s">
        <v>1184</v>
      </c>
    </row>
    <row r="183" spans="1:2">
      <c r="A183" s="242" t="s">
        <v>1185</v>
      </c>
      <c r="B183" s="243" t="s">
        <v>1186</v>
      </c>
    </row>
    <row r="184" spans="1:2">
      <c r="A184" s="242" t="s">
        <v>1187</v>
      </c>
      <c r="B184" s="243" t="s">
        <v>1188</v>
      </c>
    </row>
    <row r="185" spans="1:2">
      <c r="A185" s="242" t="s">
        <v>1189</v>
      </c>
      <c r="B185" s="243" t="s">
        <v>1190</v>
      </c>
    </row>
    <row r="186" spans="1:2">
      <c r="A186" s="242" t="s">
        <v>1191</v>
      </c>
      <c r="B186" s="243" t="s">
        <v>1192</v>
      </c>
    </row>
    <row r="187" spans="1:2">
      <c r="A187" s="242" t="s">
        <v>1193</v>
      </c>
      <c r="B187" s="243" t="s">
        <v>1194</v>
      </c>
    </row>
    <row r="188" spans="1:2">
      <c r="A188" s="242" t="s">
        <v>1195</v>
      </c>
      <c r="B188" s="243" t="s">
        <v>1196</v>
      </c>
    </row>
    <row r="189" spans="1:2">
      <c r="A189" s="242" t="s">
        <v>1197</v>
      </c>
      <c r="B189" s="243" t="s">
        <v>1198</v>
      </c>
    </row>
    <row r="190" spans="1:2">
      <c r="A190" s="242" t="s">
        <v>1199</v>
      </c>
      <c r="B190" s="243" t="s">
        <v>1200</v>
      </c>
    </row>
    <row r="191" spans="1:2">
      <c r="A191" s="242" t="s">
        <v>1201</v>
      </c>
      <c r="B191" s="243" t="s">
        <v>1202</v>
      </c>
    </row>
    <row r="192" spans="1:2">
      <c r="A192" s="242" t="s">
        <v>1203</v>
      </c>
      <c r="B192" s="243" t="s">
        <v>1204</v>
      </c>
    </row>
    <row r="193" spans="1:2">
      <c r="A193" s="242" t="s">
        <v>1205</v>
      </c>
      <c r="B193" s="243" t="s">
        <v>1206</v>
      </c>
    </row>
    <row r="194" spans="1:2">
      <c r="A194" s="242" t="s">
        <v>1207</v>
      </c>
      <c r="B194" s="243" t="s">
        <v>1208</v>
      </c>
    </row>
    <row r="195" spans="1:2">
      <c r="A195" s="242" t="s">
        <v>1209</v>
      </c>
      <c r="B195" s="243" t="s">
        <v>1210</v>
      </c>
    </row>
    <row r="196" spans="1:2">
      <c r="A196" s="242" t="s">
        <v>1211</v>
      </c>
      <c r="B196" s="243" t="s">
        <v>1212</v>
      </c>
    </row>
    <row r="197" spans="1:2">
      <c r="A197" s="242" t="s">
        <v>1213</v>
      </c>
      <c r="B197" s="243" t="s">
        <v>1214</v>
      </c>
    </row>
    <row r="198" spans="1:2">
      <c r="A198" s="242" t="s">
        <v>1215</v>
      </c>
      <c r="B198" s="243" t="s">
        <v>1216</v>
      </c>
    </row>
    <row r="199" spans="1:2">
      <c r="A199" s="242" t="s">
        <v>1217</v>
      </c>
      <c r="B199" s="243" t="s">
        <v>1218</v>
      </c>
    </row>
    <row r="200" spans="1:2">
      <c r="A200" s="242" t="s">
        <v>1219</v>
      </c>
      <c r="B200" s="243" t="s">
        <v>1220</v>
      </c>
    </row>
    <row r="201" spans="1:2">
      <c r="A201" s="242" t="s">
        <v>1221</v>
      </c>
      <c r="B201" s="243" t="s">
        <v>1222</v>
      </c>
    </row>
    <row r="202" spans="1:2">
      <c r="A202" s="242" t="s">
        <v>1223</v>
      </c>
      <c r="B202" s="243" t="s">
        <v>1224</v>
      </c>
    </row>
    <row r="203" spans="1:2">
      <c r="A203" s="242" t="s">
        <v>1225</v>
      </c>
      <c r="B203" s="243" t="s">
        <v>1226</v>
      </c>
    </row>
    <row r="204" spans="1:2">
      <c r="A204" s="242" t="s">
        <v>1227</v>
      </c>
      <c r="B204" s="243" t="s">
        <v>1228</v>
      </c>
    </row>
    <row r="205" spans="1:2">
      <c r="A205" s="242" t="s">
        <v>1229</v>
      </c>
      <c r="B205" s="243" t="s">
        <v>1230</v>
      </c>
    </row>
    <row r="206" spans="1:2">
      <c r="A206" s="242" t="s">
        <v>1231</v>
      </c>
      <c r="B206" s="243" t="s">
        <v>1232</v>
      </c>
    </row>
    <row r="207" spans="1:2">
      <c r="A207" s="242" t="s">
        <v>1233</v>
      </c>
      <c r="B207" s="243" t="s">
        <v>1234</v>
      </c>
    </row>
    <row r="208" spans="1:2">
      <c r="A208" s="242" t="s">
        <v>1235</v>
      </c>
      <c r="B208" s="243" t="s">
        <v>1236</v>
      </c>
    </row>
    <row r="209" spans="1:2">
      <c r="A209" s="242" t="s">
        <v>1237</v>
      </c>
      <c r="B209" s="243" t="s">
        <v>1238</v>
      </c>
    </row>
    <row r="210" spans="1:2">
      <c r="A210" s="242" t="s">
        <v>1239</v>
      </c>
      <c r="B210" s="243" t="s">
        <v>1240</v>
      </c>
    </row>
    <row r="211" spans="1:2">
      <c r="A211" s="242" t="s">
        <v>1241</v>
      </c>
      <c r="B211" s="243" t="s">
        <v>1242</v>
      </c>
    </row>
    <row r="212" spans="1:2">
      <c r="A212" s="242" t="s">
        <v>1243</v>
      </c>
      <c r="B212" s="243" t="s">
        <v>1244</v>
      </c>
    </row>
    <row r="213" spans="1:2">
      <c r="A213" s="242" t="s">
        <v>1245</v>
      </c>
      <c r="B213" s="243" t="s">
        <v>1246</v>
      </c>
    </row>
    <row r="214" spans="1:2">
      <c r="A214" s="242" t="s">
        <v>1247</v>
      </c>
      <c r="B214" s="243" t="s">
        <v>1248</v>
      </c>
    </row>
    <row r="215" spans="1:2">
      <c r="A215" s="242" t="s">
        <v>1249</v>
      </c>
      <c r="B215" s="243" t="s">
        <v>1250</v>
      </c>
    </row>
    <row r="216" spans="1:2">
      <c r="A216" s="242" t="s">
        <v>1251</v>
      </c>
      <c r="B216" s="243" t="s">
        <v>1252</v>
      </c>
    </row>
    <row r="217" spans="1:2">
      <c r="A217" s="242" t="s">
        <v>1253</v>
      </c>
      <c r="B217" s="243" t="s">
        <v>1254</v>
      </c>
    </row>
    <row r="218" spans="1:2">
      <c r="A218" s="242" t="s">
        <v>1255</v>
      </c>
      <c r="B218" s="243" t="s">
        <v>1256</v>
      </c>
    </row>
    <row r="219" spans="1:2">
      <c r="A219" s="242" t="s">
        <v>1257</v>
      </c>
      <c r="B219" s="243" t="s">
        <v>1258</v>
      </c>
    </row>
    <row r="220" spans="1:2">
      <c r="A220" s="242" t="s">
        <v>1259</v>
      </c>
      <c r="B220" s="243" t="s">
        <v>1260</v>
      </c>
    </row>
    <row r="221" spans="1:2">
      <c r="A221" s="242" t="s">
        <v>1262</v>
      </c>
      <c r="B221" s="243" t="s">
        <v>1263</v>
      </c>
    </row>
    <row r="222" spans="1:2">
      <c r="A222" s="242" t="s">
        <v>1264</v>
      </c>
      <c r="B222" s="243" t="s">
        <v>1265</v>
      </c>
    </row>
    <row r="223" spans="1:2">
      <c r="A223" s="242" t="s">
        <v>1266</v>
      </c>
      <c r="B223" s="243" t="s">
        <v>1267</v>
      </c>
    </row>
    <row r="224" spans="1:2">
      <c r="A224" s="242" t="s">
        <v>1268</v>
      </c>
      <c r="B224" s="243" t="s">
        <v>1269</v>
      </c>
    </row>
    <row r="225" spans="1:2">
      <c r="A225" s="242" t="s">
        <v>1270</v>
      </c>
      <c r="B225" s="243" t="s">
        <v>1271</v>
      </c>
    </row>
    <row r="226" spans="1:2">
      <c r="A226" s="242" t="s">
        <v>1272</v>
      </c>
      <c r="B226" s="243" t="s">
        <v>1273</v>
      </c>
    </row>
    <row r="227" spans="1:2">
      <c r="A227" s="242" t="s">
        <v>1274</v>
      </c>
      <c r="B227" s="243" t="s">
        <v>1275</v>
      </c>
    </row>
    <row r="228" spans="1:2">
      <c r="A228" s="242" t="s">
        <v>1276</v>
      </c>
      <c r="B228" s="243" t="s">
        <v>1277</v>
      </c>
    </row>
    <row r="229" spans="1:2">
      <c r="A229" s="242" t="s">
        <v>1278</v>
      </c>
      <c r="B229" s="243" t="s">
        <v>1279</v>
      </c>
    </row>
    <row r="230" spans="1:2">
      <c r="A230" s="242" t="s">
        <v>1280</v>
      </c>
      <c r="B230" s="243" t="s">
        <v>1281</v>
      </c>
    </row>
    <row r="231" spans="1:2">
      <c r="A231" s="242" t="s">
        <v>1282</v>
      </c>
      <c r="B231" s="243" t="s">
        <v>1283</v>
      </c>
    </row>
    <row r="232" spans="1:2">
      <c r="A232" s="242" t="s">
        <v>1284</v>
      </c>
      <c r="B232" s="243" t="s">
        <v>1285</v>
      </c>
    </row>
    <row r="233" spans="1:2">
      <c r="A233" s="242" t="s">
        <v>1286</v>
      </c>
      <c r="B233" s="243" t="s">
        <v>1287</v>
      </c>
    </row>
    <row r="234" spans="1:2">
      <c r="A234" s="242" t="s">
        <v>1288</v>
      </c>
      <c r="B234" s="243" t="s">
        <v>1289</v>
      </c>
    </row>
    <row r="235" spans="1:2">
      <c r="A235" s="244" t="s">
        <v>1290</v>
      </c>
      <c r="B235" s="243" t="s">
        <v>1291</v>
      </c>
    </row>
    <row r="236" spans="1:2">
      <c r="A236" s="244" t="s">
        <v>1292</v>
      </c>
      <c r="B236" s="243" t="s">
        <v>1293</v>
      </c>
    </row>
    <row r="237" spans="1:2">
      <c r="A237" s="242" t="s">
        <v>1294</v>
      </c>
      <c r="B237" s="243" t="s">
        <v>1295</v>
      </c>
    </row>
    <row r="238" spans="1:2">
      <c r="A238" s="242" t="s">
        <v>1296</v>
      </c>
      <c r="B238" s="243" t="s">
        <v>1297</v>
      </c>
    </row>
    <row r="239" spans="1:2">
      <c r="A239" s="242" t="s">
        <v>1298</v>
      </c>
      <c r="B239" s="243" t="s">
        <v>1299</v>
      </c>
    </row>
    <row r="240" spans="1:2">
      <c r="A240" s="242" t="s">
        <v>1300</v>
      </c>
      <c r="B240" s="243" t="s">
        <v>1301</v>
      </c>
    </row>
    <row r="241" spans="1:2">
      <c r="A241" s="242" t="s">
        <v>1302</v>
      </c>
      <c r="B241" s="243" t="s">
        <v>1303</v>
      </c>
    </row>
    <row r="242" spans="1:2">
      <c r="A242" s="242" t="s">
        <v>1304</v>
      </c>
      <c r="B242" s="243" t="s">
        <v>1305</v>
      </c>
    </row>
    <row r="243" spans="1:2">
      <c r="A243" s="242" t="s">
        <v>1306</v>
      </c>
      <c r="B243" s="243" t="s">
        <v>1307</v>
      </c>
    </row>
    <row r="244" spans="1:2">
      <c r="A244" s="242" t="s">
        <v>1308</v>
      </c>
      <c r="B244" s="243" t="s">
        <v>1309</v>
      </c>
    </row>
    <row r="245" spans="1:2">
      <c r="A245" s="242" t="s">
        <v>1310</v>
      </c>
      <c r="B245" s="243" t="s">
        <v>1311</v>
      </c>
    </row>
    <row r="246" spans="1:2">
      <c r="A246" s="242" t="s">
        <v>1312</v>
      </c>
      <c r="B246" s="243" t="s">
        <v>1313</v>
      </c>
    </row>
    <row r="247" spans="1:2">
      <c r="A247" s="242" t="s">
        <v>1314</v>
      </c>
      <c r="B247" s="243" t="s">
        <v>1315</v>
      </c>
    </row>
    <row r="248" spans="1:2">
      <c r="A248" s="242" t="s">
        <v>1316</v>
      </c>
      <c r="B248" s="243" t="s">
        <v>1317</v>
      </c>
    </row>
    <row r="249" spans="1:2">
      <c r="A249" s="242" t="s">
        <v>1318</v>
      </c>
      <c r="B249" s="243" t="s">
        <v>1319</v>
      </c>
    </row>
    <row r="250" spans="1:2">
      <c r="A250" s="242" t="s">
        <v>1320</v>
      </c>
      <c r="B250" s="243" t="s">
        <v>1321</v>
      </c>
    </row>
    <row r="251" spans="1:2">
      <c r="A251" s="242" t="s">
        <v>1322</v>
      </c>
      <c r="B251" s="243" t="s">
        <v>1323</v>
      </c>
    </row>
    <row r="252" spans="1:2">
      <c r="A252" s="244" t="s">
        <v>1324</v>
      </c>
      <c r="B252" s="243" t="s">
        <v>1325</v>
      </c>
    </row>
    <row r="253" spans="1:2">
      <c r="A253" s="242" t="s">
        <v>1326</v>
      </c>
      <c r="B253" s="243" t="s">
        <v>1327</v>
      </c>
    </row>
    <row r="254" spans="1:2">
      <c r="A254" s="242" t="s">
        <v>1328</v>
      </c>
      <c r="B254" s="243" t="s">
        <v>1329</v>
      </c>
    </row>
    <row r="255" spans="1:2">
      <c r="A255" s="242" t="s">
        <v>1330</v>
      </c>
      <c r="B255" s="243" t="s">
        <v>1331</v>
      </c>
    </row>
    <row r="256" spans="1:2">
      <c r="A256" s="242" t="s">
        <v>1332</v>
      </c>
      <c r="B256" s="243" t="s">
        <v>1333</v>
      </c>
    </row>
    <row r="257" spans="1:2">
      <c r="A257" s="242" t="s">
        <v>1334</v>
      </c>
      <c r="B257" s="243" t="s">
        <v>1335</v>
      </c>
    </row>
    <row r="258" spans="1:2">
      <c r="A258" s="242" t="s">
        <v>1336</v>
      </c>
      <c r="B258" s="243" t="s">
        <v>1337</v>
      </c>
    </row>
    <row r="259" spans="1:2">
      <c r="A259" s="242" t="s">
        <v>1338</v>
      </c>
      <c r="B259" s="243" t="s">
        <v>1339</v>
      </c>
    </row>
    <row r="260" spans="1:2">
      <c r="A260" s="242" t="s">
        <v>1340</v>
      </c>
      <c r="B260" s="243" t="s">
        <v>1341</v>
      </c>
    </row>
    <row r="261" spans="1:2">
      <c r="A261" s="242" t="s">
        <v>1342</v>
      </c>
      <c r="B261" s="243" t="s">
        <v>1343</v>
      </c>
    </row>
    <row r="262" spans="1:2">
      <c r="A262" s="242" t="s">
        <v>1344</v>
      </c>
      <c r="B262" s="243" t="s">
        <v>1345</v>
      </c>
    </row>
    <row r="263" spans="1:2">
      <c r="A263" s="242" t="s">
        <v>1346</v>
      </c>
      <c r="B263" s="243" t="s">
        <v>1347</v>
      </c>
    </row>
    <row r="264" spans="1:2">
      <c r="A264" s="242" t="s">
        <v>1348</v>
      </c>
      <c r="B264" s="243" t="s">
        <v>1261</v>
      </c>
    </row>
    <row r="265" spans="1:2">
      <c r="A265" s="242" t="s">
        <v>1349</v>
      </c>
      <c r="B265" s="243" t="s">
        <v>1350</v>
      </c>
    </row>
    <row r="266" spans="1:2">
      <c r="A266" s="242" t="s">
        <v>1351</v>
      </c>
      <c r="B266" s="243" t="s">
        <v>1352</v>
      </c>
    </row>
    <row r="267" spans="1:2">
      <c r="A267" s="242" t="s">
        <v>1353</v>
      </c>
      <c r="B267" s="243" t="s">
        <v>1354</v>
      </c>
    </row>
    <row r="268" spans="1:2">
      <c r="A268" s="242" t="s">
        <v>1355</v>
      </c>
      <c r="B268" s="243" t="s">
        <v>1356</v>
      </c>
    </row>
    <row r="269" spans="1:2">
      <c r="A269" s="242" t="s">
        <v>1357</v>
      </c>
      <c r="B269" s="243" t="s">
        <v>1358</v>
      </c>
    </row>
    <row r="270" spans="1:2">
      <c r="A270" s="242" t="s">
        <v>1359</v>
      </c>
      <c r="B270" s="243" t="s">
        <v>1360</v>
      </c>
    </row>
    <row r="271" spans="1:2">
      <c r="A271" s="242" t="s">
        <v>1361</v>
      </c>
      <c r="B271" s="243" t="s">
        <v>1362</v>
      </c>
    </row>
    <row r="272" spans="1:2">
      <c r="A272" s="242" t="s">
        <v>1363</v>
      </c>
      <c r="B272" s="243" t="s">
        <v>1364</v>
      </c>
    </row>
    <row r="273" spans="1:2">
      <c r="A273" s="242" t="s">
        <v>1365</v>
      </c>
      <c r="B273" s="243" t="s">
        <v>1366</v>
      </c>
    </row>
    <row r="274" spans="1:2">
      <c r="A274" s="242" t="s">
        <v>1367</v>
      </c>
      <c r="B274" s="243" t="s">
        <v>1368</v>
      </c>
    </row>
    <row r="275" spans="1:2">
      <c r="A275" s="242" t="s">
        <v>1369</v>
      </c>
      <c r="B275" s="243" t="s">
        <v>1370</v>
      </c>
    </row>
    <row r="276" spans="1:2">
      <c r="A276" s="242" t="s">
        <v>1371</v>
      </c>
      <c r="B276" s="243" t="s">
        <v>1372</v>
      </c>
    </row>
    <row r="277" spans="1:2">
      <c r="A277" s="242" t="s">
        <v>1373</v>
      </c>
      <c r="B277" s="243" t="s">
        <v>1374</v>
      </c>
    </row>
    <row r="278" spans="1:2">
      <c r="A278" s="242" t="s">
        <v>1375</v>
      </c>
      <c r="B278" s="243" t="s">
        <v>1376</v>
      </c>
    </row>
    <row r="279" spans="1:2">
      <c r="A279" s="242" t="s">
        <v>1377</v>
      </c>
      <c r="B279" s="243" t="s">
        <v>1378</v>
      </c>
    </row>
    <row r="280" spans="1:2">
      <c r="A280" s="242" t="s">
        <v>1379</v>
      </c>
      <c r="B280" s="243" t="s">
        <v>1380</v>
      </c>
    </row>
    <row r="281" spans="1:2">
      <c r="A281" s="242" t="s">
        <v>1381</v>
      </c>
      <c r="B281" s="243" t="s">
        <v>1382</v>
      </c>
    </row>
    <row r="282" spans="1:2">
      <c r="A282" s="242" t="s">
        <v>1383</v>
      </c>
      <c r="B282" s="243" t="s">
        <v>1384</v>
      </c>
    </row>
    <row r="283" spans="1:2">
      <c r="A283" s="242" t="s">
        <v>1385</v>
      </c>
      <c r="B283" s="243" t="s">
        <v>1386</v>
      </c>
    </row>
    <row r="284" spans="1:2">
      <c r="A284" s="242" t="s">
        <v>1387</v>
      </c>
      <c r="B284" s="243" t="s">
        <v>1388</v>
      </c>
    </row>
    <row r="285" spans="1:2">
      <c r="A285" s="242" t="s">
        <v>1389</v>
      </c>
      <c r="B285" s="243" t="s">
        <v>1390</v>
      </c>
    </row>
    <row r="286" spans="1:2">
      <c r="A286" s="242" t="s">
        <v>1391</v>
      </c>
      <c r="B286" s="243" t="s">
        <v>1392</v>
      </c>
    </row>
    <row r="287" spans="1:2">
      <c r="A287" s="242" t="s">
        <v>1393</v>
      </c>
      <c r="B287" s="243" t="s">
        <v>1394</v>
      </c>
    </row>
    <row r="288" spans="1:2">
      <c r="A288" s="242" t="s">
        <v>1395</v>
      </c>
      <c r="B288" s="243" t="s">
        <v>1396</v>
      </c>
    </row>
    <row r="289" spans="1:2">
      <c r="A289" s="242" t="s">
        <v>1397</v>
      </c>
      <c r="B289" s="243" t="s">
        <v>1398</v>
      </c>
    </row>
    <row r="290" spans="1:2">
      <c r="A290" s="242" t="s">
        <v>1399</v>
      </c>
      <c r="B290" s="243" t="s">
        <v>1400</v>
      </c>
    </row>
    <row r="291" spans="1:2">
      <c r="A291" s="242" t="s">
        <v>1401</v>
      </c>
      <c r="B291" s="243" t="s">
        <v>1402</v>
      </c>
    </row>
    <row r="292" spans="1:2">
      <c r="A292" s="242" t="s">
        <v>1403</v>
      </c>
      <c r="B292" s="243" t="s">
        <v>1404</v>
      </c>
    </row>
    <row r="293" spans="1:2">
      <c r="A293" s="242" t="s">
        <v>1405</v>
      </c>
      <c r="B293" s="243" t="s">
        <v>1406</v>
      </c>
    </row>
    <row r="294" spans="1:2">
      <c r="A294" s="242" t="s">
        <v>1407</v>
      </c>
      <c r="B294" s="243" t="s">
        <v>1408</v>
      </c>
    </row>
    <row r="295" spans="1:2">
      <c r="A295" s="242" t="s">
        <v>1409</v>
      </c>
      <c r="B295" s="243" t="s">
        <v>1410</v>
      </c>
    </row>
    <row r="296" spans="1:2">
      <c r="A296" s="242" t="s">
        <v>1411</v>
      </c>
      <c r="B296" s="243" t="s">
        <v>1412</v>
      </c>
    </row>
    <row r="297" spans="1:2">
      <c r="A297" s="242" t="s">
        <v>1413</v>
      </c>
      <c r="B297" s="243" t="s">
        <v>1414</v>
      </c>
    </row>
    <row r="298" spans="1:2">
      <c r="A298" s="242" t="s">
        <v>1415</v>
      </c>
      <c r="B298" s="243" t="s">
        <v>1416</v>
      </c>
    </row>
    <row r="299" spans="1:2">
      <c r="A299" s="242" t="s">
        <v>1417</v>
      </c>
      <c r="B299" s="243" t="s">
        <v>1418</v>
      </c>
    </row>
    <row r="300" spans="1:2">
      <c r="A300" s="242" t="s">
        <v>1419</v>
      </c>
      <c r="B300" s="243" t="s">
        <v>1420</v>
      </c>
    </row>
    <row r="301" spans="1:2">
      <c r="A301" s="242" t="s">
        <v>1421</v>
      </c>
      <c r="B301" s="243" t="s">
        <v>1422</v>
      </c>
    </row>
    <row r="302" spans="1:2">
      <c r="A302" s="242" t="s">
        <v>1423</v>
      </c>
      <c r="B302" s="243" t="s">
        <v>1424</v>
      </c>
    </row>
    <row r="303" spans="1:2">
      <c r="A303" s="242" t="s">
        <v>1425</v>
      </c>
      <c r="B303" s="243" t="s">
        <v>1426</v>
      </c>
    </row>
    <row r="304" spans="1:2">
      <c r="A304" s="242" t="s">
        <v>1427</v>
      </c>
      <c r="B304" s="243" t="s">
        <v>1428</v>
      </c>
    </row>
    <row r="305" spans="1:2">
      <c r="A305" s="242" t="s">
        <v>1429</v>
      </c>
      <c r="B305" s="243" t="s">
        <v>1430</v>
      </c>
    </row>
    <row r="306" spans="1:2">
      <c r="A306" s="242" t="s">
        <v>1431</v>
      </c>
      <c r="B306" s="243" t="s">
        <v>1432</v>
      </c>
    </row>
    <row r="307" spans="1:2">
      <c r="A307" s="242" t="s">
        <v>1433</v>
      </c>
      <c r="B307" s="243" t="s">
        <v>1434</v>
      </c>
    </row>
    <row r="308" spans="1:2">
      <c r="A308" s="242" t="s">
        <v>1435</v>
      </c>
      <c r="B308" s="243" t="s">
        <v>1436</v>
      </c>
    </row>
    <row r="309" spans="1:2">
      <c r="A309" s="242" t="s">
        <v>1437</v>
      </c>
      <c r="B309" s="243" t="s">
        <v>1438</v>
      </c>
    </row>
    <row r="310" spans="1:2">
      <c r="A310" s="242" t="s">
        <v>1439</v>
      </c>
      <c r="B310" s="243" t="s">
        <v>1440</v>
      </c>
    </row>
    <row r="311" spans="1:2">
      <c r="A311" s="242" t="s">
        <v>1441</v>
      </c>
      <c r="B311" s="243" t="s">
        <v>1442</v>
      </c>
    </row>
    <row r="312" spans="1:2">
      <c r="A312" s="242" t="s">
        <v>1443</v>
      </c>
      <c r="B312" s="243" t="s">
        <v>1444</v>
      </c>
    </row>
    <row r="313" spans="1:2">
      <c r="A313" s="242" t="s">
        <v>1445</v>
      </c>
      <c r="B313" s="243" t="s">
        <v>1446</v>
      </c>
    </row>
    <row r="314" spans="1:2">
      <c r="A314" s="242" t="s">
        <v>1447</v>
      </c>
      <c r="B314" s="243" t="s">
        <v>1448</v>
      </c>
    </row>
    <row r="315" spans="1:2">
      <c r="A315" s="242" t="s">
        <v>1449</v>
      </c>
      <c r="B315" s="243" t="s">
        <v>1450</v>
      </c>
    </row>
    <row r="316" spans="1:2">
      <c r="A316" s="242" t="s">
        <v>1451</v>
      </c>
      <c r="B316" s="243" t="s">
        <v>1452</v>
      </c>
    </row>
    <row r="317" spans="1:2">
      <c r="A317" s="242" t="s">
        <v>1453</v>
      </c>
      <c r="B317" s="243" t="s">
        <v>1454</v>
      </c>
    </row>
    <row r="318" spans="1:2">
      <c r="A318" s="242" t="s">
        <v>1455</v>
      </c>
      <c r="B318" s="243" t="s">
        <v>311</v>
      </c>
    </row>
    <row r="319" spans="1:2">
      <c r="A319" s="242" t="s">
        <v>1456</v>
      </c>
      <c r="B319" s="243" t="s">
        <v>1457</v>
      </c>
    </row>
    <row r="320" spans="1:2">
      <c r="A320" s="242" t="s">
        <v>1458</v>
      </c>
      <c r="B320" s="243" t="s">
        <v>1459</v>
      </c>
    </row>
    <row r="321" spans="1:2">
      <c r="A321" s="242" t="s">
        <v>1460</v>
      </c>
      <c r="B321" s="243" t="s">
        <v>16</v>
      </c>
    </row>
    <row r="322" spans="1:2">
      <c r="A322" s="242" t="s">
        <v>1461</v>
      </c>
      <c r="B322" s="243" t="s">
        <v>1462</v>
      </c>
    </row>
    <row r="323" spans="1:2">
      <c r="A323" s="242" t="s">
        <v>1463</v>
      </c>
      <c r="B323" s="243" t="s">
        <v>1464</v>
      </c>
    </row>
    <row r="324" spans="1:2">
      <c r="A324" s="242" t="s">
        <v>1465</v>
      </c>
      <c r="B324" s="243" t="s">
        <v>1466</v>
      </c>
    </row>
    <row r="325" spans="1:2">
      <c r="A325" s="242" t="s">
        <v>1467</v>
      </c>
      <c r="B325" s="243" t="s">
        <v>1468</v>
      </c>
    </row>
    <row r="326" spans="1:2">
      <c r="A326" s="242" t="s">
        <v>1469</v>
      </c>
      <c r="B326" s="243" t="s">
        <v>1470</v>
      </c>
    </row>
    <row r="327" spans="1:2">
      <c r="A327" s="242" t="s">
        <v>1471</v>
      </c>
      <c r="B327" s="243" t="s">
        <v>1472</v>
      </c>
    </row>
    <row r="328" spans="1:2">
      <c r="A328" s="242" t="s">
        <v>1473</v>
      </c>
      <c r="B328" s="243" t="s">
        <v>1474</v>
      </c>
    </row>
    <row r="329" spans="1:2">
      <c r="A329" s="245" t="s">
        <v>1475</v>
      </c>
      <c r="B329" s="246" t="s">
        <v>1476</v>
      </c>
    </row>
    <row r="488" spans="1:2">
      <c r="A488" s="247"/>
      <c r="B488" s="248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showGridLines="0" tabSelected="1" zoomScaleNormal="100" zoomScaleSheetLayoutView="85" workbookViewId="0">
      <selection activeCell="E12" sqref="E12"/>
    </sheetView>
  </sheetViews>
  <sheetFormatPr defaultRowHeight="16.5"/>
  <cols>
    <col min="1" max="1" width="1.6640625" style="15" customWidth="1"/>
    <col min="2" max="2" width="11.88671875" style="15" customWidth="1"/>
    <col min="3" max="4" width="15" style="15" customWidth="1"/>
    <col min="5" max="5" width="13" style="15" customWidth="1"/>
    <col min="6" max="6" width="14.6640625" style="15" customWidth="1"/>
    <col min="7" max="7" width="18.21875" style="15" customWidth="1"/>
    <col min="8" max="8" width="34.5546875" style="15" customWidth="1"/>
    <col min="9" max="11" width="13" style="15" customWidth="1"/>
    <col min="12" max="14" width="19.44140625" style="15" customWidth="1"/>
    <col min="15" max="15" width="17" style="15" customWidth="1"/>
    <col min="16" max="16" width="17.44140625" style="15" customWidth="1"/>
    <col min="17" max="16384" width="8.88671875" style="15"/>
  </cols>
  <sheetData>
    <row r="2" spans="2:11" ht="26.25">
      <c r="B2" s="134"/>
      <c r="C2" s="1"/>
      <c r="D2" s="1"/>
      <c r="E2" s="1" t="s">
        <v>1501</v>
      </c>
      <c r="F2" s="134"/>
      <c r="G2" s="134"/>
      <c r="H2" s="134"/>
      <c r="I2" s="134"/>
      <c r="J2" s="134"/>
      <c r="K2" s="134"/>
    </row>
    <row r="3" spans="2:11" ht="26.25">
      <c r="B3" s="134"/>
      <c r="C3" s="134"/>
      <c r="D3" s="238"/>
      <c r="E3" s="134"/>
      <c r="F3" s="134"/>
      <c r="G3" s="134"/>
      <c r="H3" s="134"/>
      <c r="I3" s="134"/>
      <c r="J3" s="134"/>
      <c r="K3" s="134"/>
    </row>
    <row r="4" spans="2:11" ht="22.5" customHeight="1">
      <c r="B4" s="183" t="s">
        <v>818</v>
      </c>
      <c r="C4" s="134"/>
      <c r="D4" s="238"/>
      <c r="E4" s="134"/>
      <c r="F4" s="134"/>
      <c r="G4" s="134"/>
      <c r="H4" s="134"/>
      <c r="I4" s="134"/>
      <c r="J4" s="134"/>
      <c r="K4" s="134"/>
    </row>
    <row r="5" spans="2:11" ht="8.25" customHeight="1"/>
    <row r="6" spans="2:11" s="95" customFormat="1" ht="14.25" customHeight="1">
      <c r="B6" s="254" t="s">
        <v>1730</v>
      </c>
      <c r="C6" s="255"/>
      <c r="D6" s="255"/>
      <c r="E6" s="255"/>
      <c r="F6" s="255"/>
      <c r="G6" s="255"/>
      <c r="H6" s="255"/>
      <c r="I6" s="256"/>
      <c r="J6" s="211"/>
    </row>
    <row r="7" spans="2:11" s="95" customFormat="1" ht="14.25" customHeight="1">
      <c r="B7" s="257" t="s">
        <v>1743</v>
      </c>
      <c r="C7" s="211"/>
      <c r="D7" s="211"/>
      <c r="E7" s="211"/>
      <c r="F7" s="211"/>
      <c r="G7" s="211"/>
      <c r="H7" s="211"/>
      <c r="I7" s="258"/>
      <c r="J7" s="211"/>
    </row>
    <row r="8" spans="2:11" s="95" customFormat="1" ht="14.25" customHeight="1">
      <c r="B8" s="259" t="s">
        <v>1731</v>
      </c>
      <c r="C8" s="250"/>
      <c r="D8" s="250"/>
      <c r="E8" s="250"/>
      <c r="F8" s="250"/>
      <c r="G8" s="250"/>
      <c r="H8" s="250"/>
      <c r="I8" s="265"/>
      <c r="J8" s="211"/>
    </row>
    <row r="9" spans="2:11" s="95" customFormat="1" ht="14.25" customHeight="1">
      <c r="B9" s="260" t="s">
        <v>495</v>
      </c>
      <c r="C9" s="211"/>
      <c r="D9" s="211"/>
      <c r="E9" s="211"/>
      <c r="F9" s="211"/>
      <c r="G9" s="211"/>
      <c r="H9" s="211"/>
      <c r="I9" s="258"/>
      <c r="J9" s="211"/>
    </row>
    <row r="10" spans="2:11" s="95" customFormat="1" ht="14.25" customHeight="1">
      <c r="B10" s="257" t="s">
        <v>1734</v>
      </c>
      <c r="C10" s="211"/>
      <c r="D10" s="211"/>
      <c r="E10" s="211"/>
      <c r="F10" s="211"/>
      <c r="G10" s="211"/>
      <c r="H10" s="211"/>
      <c r="I10" s="258"/>
      <c r="J10" s="211"/>
    </row>
    <row r="11" spans="2:11" s="95" customFormat="1" ht="14.25" customHeight="1">
      <c r="B11" s="261" t="s">
        <v>496</v>
      </c>
      <c r="C11" s="211"/>
      <c r="D11" s="211"/>
      <c r="E11" s="211"/>
      <c r="F11" s="211"/>
      <c r="G11" s="211"/>
      <c r="H11" s="211"/>
      <c r="I11" s="258"/>
      <c r="J11" s="211"/>
    </row>
    <row r="12" spans="2:11" s="95" customFormat="1" ht="14.25" customHeight="1">
      <c r="B12" s="262" t="s">
        <v>813</v>
      </c>
      <c r="C12" s="263"/>
      <c r="D12" s="263"/>
      <c r="E12" s="263"/>
      <c r="F12" s="263"/>
      <c r="G12" s="263"/>
      <c r="H12" s="263"/>
      <c r="I12" s="264"/>
      <c r="J12" s="253"/>
    </row>
    <row r="13" spans="2:11" s="95" customFormat="1" ht="14.25" customHeight="1">
      <c r="G13" s="184"/>
    </row>
    <row r="14" spans="2:11" s="95" customFormat="1" ht="12">
      <c r="B14" s="185" t="s">
        <v>45</v>
      </c>
      <c r="G14" s="184"/>
    </row>
    <row r="15" spans="2:11" s="95" customFormat="1" ht="14.25" customHeight="1">
      <c r="B15" s="186" t="s">
        <v>17</v>
      </c>
      <c r="C15" s="187" t="s">
        <v>6</v>
      </c>
      <c r="D15" s="189"/>
      <c r="E15" s="188"/>
      <c r="F15" s="189"/>
      <c r="G15" s="190"/>
    </row>
    <row r="16" spans="2:11" s="95" customFormat="1" ht="15" customHeight="1">
      <c r="B16" s="191" t="s">
        <v>1728</v>
      </c>
      <c r="C16" s="192" t="s">
        <v>1727</v>
      </c>
      <c r="D16" s="194"/>
      <c r="E16" s="193"/>
      <c r="F16" s="194"/>
      <c r="G16" s="195"/>
    </row>
    <row r="17" spans="1:16" s="95" customFormat="1" ht="15" customHeight="1">
      <c r="A17" s="15"/>
      <c r="B17" s="15"/>
      <c r="C17" s="15"/>
      <c r="D17" s="15"/>
      <c r="E17" s="15"/>
      <c r="F17" s="28"/>
      <c r="G17" s="15"/>
      <c r="H17" s="15"/>
      <c r="I17" s="15"/>
      <c r="J17" s="15"/>
    </row>
    <row r="18" spans="1:16" ht="19.5" customHeight="1">
      <c r="B18" s="197" t="s">
        <v>1502</v>
      </c>
      <c r="C18" s="198"/>
      <c r="D18" s="198"/>
      <c r="E18" s="198"/>
      <c r="F18" s="198"/>
      <c r="G18" s="198"/>
      <c r="H18" s="198"/>
      <c r="I18" s="198"/>
      <c r="J18" s="95"/>
      <c r="K18" s="282">
        <v>44561</v>
      </c>
      <c r="L18" s="95"/>
      <c r="M18" s="95"/>
      <c r="N18" s="95"/>
    </row>
    <row r="19" spans="1:16" ht="51.75" customHeight="1">
      <c r="B19" s="234" t="s">
        <v>1504</v>
      </c>
      <c r="C19" s="234" t="s">
        <v>1505</v>
      </c>
      <c r="D19" s="234" t="s">
        <v>1739</v>
      </c>
      <c r="E19" s="234" t="s">
        <v>1518</v>
      </c>
      <c r="F19" s="234" t="s">
        <v>1530</v>
      </c>
      <c r="G19" s="130" t="s">
        <v>11</v>
      </c>
      <c r="H19" s="234" t="s">
        <v>12</v>
      </c>
      <c r="I19" s="234" t="s">
        <v>13</v>
      </c>
      <c r="J19" s="234" t="s">
        <v>497</v>
      </c>
      <c r="K19" s="234" t="s">
        <v>498</v>
      </c>
      <c r="L19" s="234" t="s">
        <v>499</v>
      </c>
      <c r="M19" s="234" t="s">
        <v>795</v>
      </c>
      <c r="N19" s="234" t="s">
        <v>485</v>
      </c>
      <c r="O19" s="234" t="s">
        <v>5</v>
      </c>
      <c r="P19" s="234" t="s">
        <v>815</v>
      </c>
    </row>
    <row r="20" spans="1:16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9"/>
      <c r="M20" s="200"/>
      <c r="N20" s="196"/>
      <c r="O20" s="201"/>
      <c r="P20" s="202"/>
    </row>
    <row r="21" spans="1:16"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9"/>
      <c r="M21" s="200"/>
      <c r="N21" s="196"/>
      <c r="O21" s="201"/>
      <c r="P21" s="202"/>
    </row>
    <row r="22" spans="1:16"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9"/>
      <c r="M22" s="200"/>
      <c r="N22" s="196"/>
      <c r="O22" s="201"/>
      <c r="P22" s="202"/>
    </row>
    <row r="23" spans="1:16"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9"/>
      <c r="M23" s="200"/>
      <c r="N23" s="196"/>
      <c r="O23" s="201"/>
      <c r="P23" s="202"/>
    </row>
    <row r="24" spans="1:16"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9"/>
      <c r="M24" s="200"/>
      <c r="N24" s="196"/>
      <c r="O24" s="201"/>
      <c r="P24" s="202"/>
    </row>
    <row r="25" spans="1:16"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9"/>
      <c r="M25" s="200"/>
      <c r="N25" s="196"/>
      <c r="O25" s="201"/>
      <c r="P25" s="202"/>
    </row>
    <row r="28" spans="1:16">
      <c r="B28" s="274" t="s">
        <v>1519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6">
      <c r="B29" s="275" t="s">
        <v>1520</v>
      </c>
      <c r="C29" s="276" t="s">
        <v>1521</v>
      </c>
      <c r="D29" s="320" t="s">
        <v>1522</v>
      </c>
      <c r="E29" s="321"/>
      <c r="F29" s="321"/>
      <c r="G29" s="322"/>
      <c r="H29" s="320" t="s">
        <v>1523</v>
      </c>
      <c r="I29" s="321"/>
      <c r="J29" s="321"/>
      <c r="K29" s="327"/>
    </row>
    <row r="30" spans="1:16">
      <c r="B30" s="277" t="s">
        <v>1524</v>
      </c>
      <c r="C30" s="53">
        <v>1</v>
      </c>
      <c r="D30" s="323" t="s">
        <v>1531</v>
      </c>
      <c r="E30" s="324"/>
      <c r="F30" s="324"/>
      <c r="G30" s="325"/>
      <c r="H30" s="323" t="s">
        <v>1744</v>
      </c>
      <c r="I30" s="324"/>
      <c r="J30" s="324"/>
      <c r="K30" s="328"/>
    </row>
    <row r="31" spans="1:16">
      <c r="B31" s="278" t="s">
        <v>1525</v>
      </c>
      <c r="C31" s="279">
        <v>2</v>
      </c>
      <c r="D31" s="317" t="s">
        <v>1526</v>
      </c>
      <c r="E31" s="318"/>
      <c r="F31" s="318"/>
      <c r="G31" s="326"/>
      <c r="H31" s="317" t="s">
        <v>1745</v>
      </c>
      <c r="I31" s="318"/>
      <c r="J31" s="318"/>
      <c r="K31" s="319"/>
    </row>
    <row r="33" spans="2:2">
      <c r="B33" s="280" t="s">
        <v>1527</v>
      </c>
    </row>
    <row r="34" spans="2:2">
      <c r="B34" s="280" t="s">
        <v>1528</v>
      </c>
    </row>
    <row r="35" spans="2:2">
      <c r="B35" s="281" t="s">
        <v>1529</v>
      </c>
    </row>
  </sheetData>
  <mergeCells count="6">
    <mergeCell ref="H31:K31"/>
    <mergeCell ref="D29:G29"/>
    <mergeCell ref="D30:G30"/>
    <mergeCell ref="D31:G31"/>
    <mergeCell ref="H29:K29"/>
    <mergeCell ref="H30:K30"/>
  </mergeCells>
  <phoneticPr fontId="3" type="noConversion"/>
  <pageMargins left="0.15" right="0.24" top="0.21" bottom="0.31" header="0.5" footer="0.5"/>
  <pageSetup paperSize="8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Normal="100" zoomScaleSheetLayoutView="130" workbookViewId="0">
      <selection activeCell="J13" sqref="J13"/>
    </sheetView>
  </sheetViews>
  <sheetFormatPr defaultRowHeight="13.5"/>
  <cols>
    <col min="1" max="1" width="2.6640625" style="4" customWidth="1"/>
    <col min="2" max="2" width="7" style="4" customWidth="1"/>
    <col min="3" max="3" width="17.77734375" style="4" customWidth="1"/>
    <col min="4" max="4" width="16.33203125" style="4" customWidth="1"/>
    <col min="5" max="6" width="16.33203125" style="5" customWidth="1"/>
    <col min="7" max="9" width="16" style="4" customWidth="1"/>
    <col min="10" max="10" width="15" style="4" customWidth="1"/>
    <col min="11" max="11" width="11.21875" style="4" bestFit="1" customWidth="1"/>
    <col min="12" max="16384" width="8.88671875" style="4"/>
  </cols>
  <sheetData>
    <row r="1" spans="1:11" s="6" customFormat="1" ht="15.75" customHeight="1">
      <c r="A1" s="329"/>
      <c r="B1" s="329"/>
      <c r="C1" s="329"/>
      <c r="D1" s="329"/>
      <c r="E1" s="329"/>
    </row>
    <row r="2" spans="1:11" s="213" customFormat="1" ht="26.25">
      <c r="A2" s="212"/>
      <c r="B2" s="330" t="s">
        <v>801</v>
      </c>
      <c r="C2" s="330"/>
      <c r="D2" s="330"/>
      <c r="E2" s="330"/>
      <c r="F2" s="330"/>
    </row>
    <row r="3" spans="1:11" ht="14.25" customHeight="1">
      <c r="B3" s="183" t="s">
        <v>817</v>
      </c>
      <c r="C3" s="8"/>
      <c r="D3" s="8"/>
      <c r="E3" s="8"/>
      <c r="F3" s="8"/>
      <c r="G3" s="7"/>
      <c r="H3" s="7"/>
    </row>
    <row r="4" spans="1:11" ht="19.5" customHeight="1">
      <c r="C4" s="11"/>
      <c r="D4" s="11"/>
      <c r="E4" s="12"/>
      <c r="F4" s="13"/>
      <c r="G4" s="7"/>
      <c r="H4" s="7"/>
    </row>
    <row r="5" spans="1:11" ht="19.5" customHeight="1">
      <c r="B5" s="266" t="s">
        <v>1507</v>
      </c>
      <c r="C5" s="267"/>
      <c r="D5" s="8"/>
      <c r="E5" s="9"/>
      <c r="F5" s="9"/>
    </row>
    <row r="6" spans="1:11" ht="41.25" customHeight="1">
      <c r="B6" s="45" t="s">
        <v>0</v>
      </c>
      <c r="C6" s="45" t="s">
        <v>1</v>
      </c>
      <c r="D6" s="133" t="s">
        <v>796</v>
      </c>
      <c r="E6" s="133" t="s">
        <v>1508</v>
      </c>
      <c r="F6" s="133" t="s">
        <v>1509</v>
      </c>
      <c r="G6" s="133" t="s">
        <v>1510</v>
      </c>
      <c r="H6" s="133" t="s">
        <v>797</v>
      </c>
      <c r="I6" s="133" t="s">
        <v>798</v>
      </c>
    </row>
    <row r="7" spans="1:11" ht="21" customHeight="1">
      <c r="B7" s="96"/>
      <c r="C7" s="96"/>
      <c r="D7" s="96"/>
      <c r="E7" s="214"/>
      <c r="F7" s="215"/>
      <c r="G7" s="215"/>
      <c r="H7" s="114" t="e">
        <f>E7/F7*100</f>
        <v>#DIV/0!</v>
      </c>
      <c r="I7" s="114" t="e">
        <f>G7/E7*100</f>
        <v>#DIV/0!</v>
      </c>
    </row>
    <row r="8" spans="1:11" ht="8.25" customHeight="1"/>
    <row r="9" spans="1:11">
      <c r="B9" s="10" t="s">
        <v>799</v>
      </c>
    </row>
    <row r="10" spans="1:11">
      <c r="B10" s="10" t="s">
        <v>800</v>
      </c>
    </row>
    <row r="11" spans="1:11">
      <c r="B11" s="46"/>
    </row>
    <row r="12" spans="1:11" ht="16.5">
      <c r="B12" s="197" t="s">
        <v>1532</v>
      </c>
      <c r="C12" s="8"/>
      <c r="D12" s="8"/>
      <c r="E12" s="9"/>
      <c r="F12" s="9"/>
    </row>
    <row r="13" spans="1:11" ht="39" customHeight="1">
      <c r="B13" s="45" t="s">
        <v>1535</v>
      </c>
      <c r="C13" s="45" t="s">
        <v>1</v>
      </c>
      <c r="D13" s="45" t="s">
        <v>802</v>
      </c>
      <c r="E13" s="133" t="s">
        <v>1545</v>
      </c>
      <c r="F13" s="133" t="s">
        <v>1544</v>
      </c>
      <c r="G13" s="133" t="s">
        <v>1536</v>
      </c>
      <c r="H13" s="133" t="s">
        <v>1537</v>
      </c>
      <c r="I13" s="133" t="s">
        <v>1543</v>
      </c>
      <c r="J13" s="133" t="s">
        <v>1542</v>
      </c>
      <c r="K13" s="133" t="s">
        <v>1538</v>
      </c>
    </row>
    <row r="14" spans="1:11" ht="24" customHeight="1">
      <c r="B14" s="331"/>
      <c r="C14" s="331"/>
      <c r="D14" s="334" t="s">
        <v>1539</v>
      </c>
      <c r="E14" s="216"/>
      <c r="F14" s="216"/>
      <c r="G14" s="214"/>
      <c r="H14" s="215"/>
      <c r="I14" s="215"/>
      <c r="J14" s="215"/>
      <c r="K14" s="283" t="e">
        <f>AVERAGE(E14:J14)</f>
        <v>#DIV/0!</v>
      </c>
    </row>
    <row r="15" spans="1:11" ht="24" customHeight="1">
      <c r="B15" s="332"/>
      <c r="C15" s="332"/>
      <c r="D15" s="334"/>
      <c r="E15" s="284" t="s">
        <v>1540</v>
      </c>
      <c r="F15" s="285" t="e">
        <f>F14/E14-1</f>
        <v>#DIV/0!</v>
      </c>
      <c r="G15" s="285" t="e">
        <f t="shared" ref="G15:J15" si="0">G14/F14-1</f>
        <v>#DIV/0!</v>
      </c>
      <c r="H15" s="285" t="e">
        <f t="shared" si="0"/>
        <v>#DIV/0!</v>
      </c>
      <c r="I15" s="285" t="e">
        <f t="shared" si="0"/>
        <v>#DIV/0!</v>
      </c>
      <c r="J15" s="285" t="e">
        <f t="shared" si="0"/>
        <v>#DIV/0!</v>
      </c>
      <c r="K15" s="285" t="e">
        <f>AVERAGE(F15:J15)</f>
        <v>#DIV/0!</v>
      </c>
    </row>
    <row r="16" spans="1:11" ht="24" customHeight="1">
      <c r="B16" s="332"/>
      <c r="C16" s="332"/>
      <c r="D16" s="335" t="s">
        <v>1541</v>
      </c>
      <c r="E16" s="216"/>
      <c r="F16" s="216"/>
      <c r="G16" s="214"/>
      <c r="H16" s="215"/>
      <c r="I16" s="215"/>
      <c r="J16" s="215"/>
      <c r="K16" s="283" t="e">
        <f>AVERAGE(E16:J16)</f>
        <v>#DIV/0!</v>
      </c>
    </row>
    <row r="17" spans="2:11" ht="24" customHeight="1">
      <c r="B17" s="333"/>
      <c r="C17" s="333"/>
      <c r="D17" s="334"/>
      <c r="E17" s="284" t="s">
        <v>1540</v>
      </c>
      <c r="F17" s="285" t="e">
        <f>F16/E16-1</f>
        <v>#DIV/0!</v>
      </c>
      <c r="G17" s="285" t="e">
        <f t="shared" ref="G17:J17" si="1">G16/F16-1</f>
        <v>#DIV/0!</v>
      </c>
      <c r="H17" s="285" t="e">
        <f t="shared" si="1"/>
        <v>#DIV/0!</v>
      </c>
      <c r="I17" s="285" t="e">
        <f t="shared" si="1"/>
        <v>#DIV/0!</v>
      </c>
      <c r="J17" s="285" t="e">
        <f t="shared" si="1"/>
        <v>#DIV/0!</v>
      </c>
      <c r="K17" s="285" t="e">
        <f>AVERAGE(F17:J17)</f>
        <v>#DIV/0!</v>
      </c>
    </row>
    <row r="21" spans="2:11" ht="18.75" customHeight="1"/>
    <row r="22" spans="2:11" ht="24.75" customHeight="1"/>
    <row r="24" spans="2:11" ht="38.25" customHeight="1"/>
  </sheetData>
  <mergeCells count="6">
    <mergeCell ref="A1:E1"/>
    <mergeCell ref="B2:F2"/>
    <mergeCell ref="B14:B17"/>
    <mergeCell ref="C14:C17"/>
    <mergeCell ref="D14:D15"/>
    <mergeCell ref="D16:D17"/>
  </mergeCells>
  <phoneticPr fontId="3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7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93"/>
  <sheetViews>
    <sheetView topLeftCell="A4" zoomScaleNormal="100" workbookViewId="0">
      <selection activeCell="C27" sqref="C27"/>
    </sheetView>
  </sheetViews>
  <sheetFormatPr defaultRowHeight="11.25"/>
  <cols>
    <col min="1" max="1" width="1" style="159" customWidth="1"/>
    <col min="2" max="2" width="8" style="159" customWidth="1"/>
    <col min="3" max="3" width="13.77734375" style="159" customWidth="1"/>
    <col min="4" max="4" width="11.21875" style="159" customWidth="1"/>
    <col min="5" max="5" width="35.33203125" style="159" customWidth="1"/>
    <col min="6" max="6" width="67.6640625" style="159" customWidth="1"/>
    <col min="7" max="9" width="11.21875" style="161" customWidth="1"/>
    <col min="10" max="16384" width="8.88671875" style="159"/>
  </cols>
  <sheetData>
    <row r="2" spans="2:9" ht="26.25">
      <c r="B2" s="157"/>
      <c r="C2" s="157"/>
      <c r="D2" s="157"/>
      <c r="E2" s="132" t="s">
        <v>378</v>
      </c>
      <c r="F2" s="157"/>
      <c r="G2" s="158"/>
      <c r="H2" s="158"/>
      <c r="I2" s="158"/>
    </row>
    <row r="4" spans="2:9" ht="16.5">
      <c r="B4" s="160" t="s">
        <v>379</v>
      </c>
    </row>
    <row r="6" spans="2:9" ht="13.5">
      <c r="B6" s="348" t="s">
        <v>380</v>
      </c>
      <c r="C6" s="349"/>
      <c r="D6" s="350"/>
      <c r="E6" s="350"/>
      <c r="F6" s="351"/>
      <c r="G6" s="159"/>
    </row>
    <row r="7" spans="2:9" ht="13.5">
      <c r="B7" s="352" t="s">
        <v>819</v>
      </c>
      <c r="C7" s="353"/>
      <c r="D7" s="288"/>
      <c r="E7" s="288"/>
      <c r="F7" s="354"/>
      <c r="G7" s="159"/>
    </row>
    <row r="8" spans="2:9" ht="13.5">
      <c r="B8" s="352"/>
      <c r="C8" s="288"/>
      <c r="D8" s="288"/>
      <c r="E8" s="288"/>
      <c r="F8" s="354"/>
      <c r="G8" s="159"/>
    </row>
    <row r="9" spans="2:9" ht="13.5">
      <c r="B9" s="355" t="s">
        <v>1726</v>
      </c>
      <c r="C9" s="288"/>
      <c r="D9" s="288"/>
      <c r="E9" s="288"/>
      <c r="F9" s="354"/>
      <c r="G9" s="159"/>
    </row>
    <row r="10" spans="2:9" ht="12" customHeight="1">
      <c r="B10" s="352" t="s">
        <v>816</v>
      </c>
      <c r="C10" s="288"/>
      <c r="D10" s="288"/>
      <c r="E10" s="288"/>
      <c r="F10" s="354"/>
      <c r="G10" s="159"/>
    </row>
    <row r="11" spans="2:9" ht="12" customHeight="1">
      <c r="B11" s="352" t="s">
        <v>1546</v>
      </c>
      <c r="C11" s="288"/>
      <c r="D11" s="288"/>
      <c r="E11" s="288"/>
      <c r="F11" s="354"/>
      <c r="G11" s="159"/>
    </row>
    <row r="12" spans="2:9" ht="13.5">
      <c r="B12" s="352"/>
      <c r="C12" s="288"/>
      <c r="D12" s="288"/>
      <c r="E12" s="288"/>
      <c r="F12" s="354"/>
      <c r="G12" s="159"/>
    </row>
    <row r="13" spans="2:9" ht="12" customHeight="1">
      <c r="B13" s="355" t="s">
        <v>500</v>
      </c>
      <c r="C13" s="288"/>
      <c r="D13" s="288"/>
      <c r="E13" s="288"/>
      <c r="F13" s="354"/>
      <c r="G13" s="159"/>
    </row>
    <row r="14" spans="2:9" ht="12" customHeight="1">
      <c r="B14" s="356" t="s">
        <v>1747</v>
      </c>
      <c r="C14" s="288"/>
      <c r="D14" s="288"/>
      <c r="E14" s="288"/>
      <c r="F14" s="354"/>
      <c r="G14" s="159"/>
    </row>
    <row r="15" spans="2:9" ht="12" customHeight="1">
      <c r="B15" s="357" t="s">
        <v>381</v>
      </c>
      <c r="C15" s="288"/>
      <c r="D15" s="288"/>
      <c r="E15" s="353"/>
      <c r="F15" s="354"/>
      <c r="G15" s="159"/>
    </row>
    <row r="16" spans="2:9" ht="13.5">
      <c r="B16" s="355"/>
      <c r="C16" s="288"/>
      <c r="D16" s="288"/>
      <c r="E16" s="353"/>
      <c r="F16" s="354"/>
      <c r="G16" s="159"/>
      <c r="H16" s="159"/>
      <c r="I16" s="159"/>
    </row>
    <row r="17" spans="2:9" ht="12" customHeight="1">
      <c r="B17" s="355" t="s">
        <v>501</v>
      </c>
      <c r="C17" s="288"/>
      <c r="D17" s="288"/>
      <c r="E17" s="353"/>
      <c r="F17" s="354"/>
      <c r="G17" s="159"/>
      <c r="H17" s="159"/>
      <c r="I17" s="159"/>
    </row>
    <row r="18" spans="2:9" ht="12" customHeight="1">
      <c r="B18" s="352" t="s">
        <v>1732</v>
      </c>
      <c r="C18" s="288"/>
      <c r="D18" s="288"/>
      <c r="E18" s="353"/>
      <c r="F18" s="354"/>
      <c r="G18" s="159"/>
      <c r="H18" s="159"/>
      <c r="I18" s="159"/>
    </row>
    <row r="19" spans="2:9" ht="12" customHeight="1">
      <c r="B19" s="358" t="s">
        <v>1511</v>
      </c>
      <c r="C19" s="359"/>
      <c r="D19" s="359"/>
      <c r="E19" s="360"/>
      <c r="F19" s="361"/>
      <c r="G19" s="159"/>
      <c r="H19" s="159"/>
      <c r="I19" s="159"/>
    </row>
    <row r="20" spans="2:9" ht="12" customHeight="1">
      <c r="B20" s="352" t="s">
        <v>382</v>
      </c>
      <c r="C20" s="288"/>
      <c r="D20" s="288"/>
      <c r="E20" s="353"/>
      <c r="F20" s="354"/>
      <c r="G20" s="159"/>
      <c r="H20" s="159"/>
      <c r="I20" s="159"/>
    </row>
    <row r="21" spans="2:9" ht="12" customHeight="1">
      <c r="B21" s="352" t="s">
        <v>1733</v>
      </c>
      <c r="C21" s="288"/>
      <c r="D21" s="288"/>
      <c r="E21" s="353"/>
      <c r="F21" s="354"/>
      <c r="G21" s="159"/>
      <c r="H21" s="159"/>
      <c r="I21" s="159"/>
    </row>
    <row r="22" spans="2:9" ht="12" customHeight="1">
      <c r="B22" s="352" t="s">
        <v>383</v>
      </c>
      <c r="C22" s="288"/>
      <c r="D22" s="288"/>
      <c r="E22" s="353"/>
      <c r="F22" s="354"/>
      <c r="G22" s="159"/>
      <c r="H22" s="159"/>
      <c r="I22" s="159"/>
    </row>
    <row r="23" spans="2:9" ht="12" customHeight="1">
      <c r="B23" s="352" t="s">
        <v>384</v>
      </c>
      <c r="C23" s="288"/>
      <c r="D23" s="288"/>
      <c r="E23" s="353"/>
      <c r="F23" s="354"/>
      <c r="G23" s="159"/>
      <c r="H23" s="159"/>
      <c r="I23" s="159"/>
    </row>
    <row r="24" spans="2:9" ht="12" customHeight="1">
      <c r="B24" s="357"/>
      <c r="C24" s="288"/>
      <c r="D24" s="362"/>
      <c r="E24" s="353"/>
      <c r="F24" s="354"/>
      <c r="G24" s="159"/>
      <c r="H24" s="159"/>
      <c r="I24" s="159"/>
    </row>
    <row r="25" spans="2:9" ht="13.5">
      <c r="B25" s="363"/>
      <c r="C25" s="288"/>
      <c r="D25" s="288"/>
      <c r="E25" s="288"/>
      <c r="F25" s="354"/>
      <c r="G25" s="159"/>
      <c r="H25" s="159"/>
      <c r="I25" s="159"/>
    </row>
    <row r="26" spans="2:9" ht="13.5">
      <c r="B26" s="355" t="s">
        <v>385</v>
      </c>
      <c r="C26" s="288"/>
      <c r="D26" s="288"/>
      <c r="E26" s="288"/>
      <c r="F26" s="354"/>
      <c r="G26" s="159"/>
      <c r="H26" s="159"/>
      <c r="I26" s="159"/>
    </row>
    <row r="27" spans="2:9" ht="13.5" customHeight="1">
      <c r="B27" s="363" t="s">
        <v>1547</v>
      </c>
      <c r="C27" s="353"/>
      <c r="D27" s="288"/>
      <c r="E27" s="288"/>
      <c r="F27" s="354"/>
      <c r="G27" s="159"/>
      <c r="H27" s="159"/>
      <c r="I27" s="159"/>
    </row>
    <row r="28" spans="2:9" ht="13.5" customHeight="1">
      <c r="B28" s="363" t="s">
        <v>386</v>
      </c>
      <c r="C28" s="353"/>
      <c r="D28" s="288"/>
      <c r="E28" s="288"/>
      <c r="F28" s="354"/>
      <c r="G28" s="159"/>
      <c r="H28" s="159"/>
      <c r="I28" s="159"/>
    </row>
    <row r="29" spans="2:9" ht="13.5" customHeight="1">
      <c r="B29" s="364" t="s">
        <v>387</v>
      </c>
      <c r="C29" s="365"/>
      <c r="D29" s="366"/>
      <c r="E29" s="366"/>
      <c r="F29" s="367"/>
      <c r="H29" s="159"/>
      <c r="I29" s="159"/>
    </row>
    <row r="30" spans="2:9">
      <c r="B30" s="163"/>
      <c r="H30" s="159"/>
      <c r="I30" s="159"/>
    </row>
    <row r="31" spans="2:9">
      <c r="B31" s="163"/>
      <c r="H31" s="159"/>
      <c r="I31" s="159"/>
    </row>
    <row r="32" spans="2:9" ht="16.5">
      <c r="B32" s="164" t="s">
        <v>388</v>
      </c>
      <c r="C32" s="165"/>
      <c r="H32" s="159"/>
      <c r="I32" s="159"/>
    </row>
    <row r="33" spans="2:9">
      <c r="B33" s="163"/>
      <c r="H33" s="159"/>
      <c r="I33" s="159"/>
    </row>
    <row r="34" spans="2:9" ht="15.75" customHeight="1">
      <c r="B34" s="166" t="s">
        <v>389</v>
      </c>
      <c r="G34" s="159"/>
      <c r="H34" s="159"/>
      <c r="I34" s="159"/>
    </row>
    <row r="35" spans="2:9" ht="13.5" customHeight="1">
      <c r="B35" s="166" t="s">
        <v>390</v>
      </c>
      <c r="G35" s="159"/>
      <c r="H35" s="159"/>
      <c r="I35" s="159"/>
    </row>
    <row r="36" spans="2:9" ht="13.5" customHeight="1">
      <c r="B36" s="167" t="s">
        <v>391</v>
      </c>
      <c r="C36" s="162"/>
      <c r="D36" s="162"/>
      <c r="E36" s="162"/>
      <c r="F36" s="162"/>
      <c r="G36" s="159"/>
      <c r="H36" s="159"/>
      <c r="I36" s="159"/>
    </row>
    <row r="37" spans="2:9" ht="13.5" customHeight="1">
      <c r="B37" s="168" t="s">
        <v>392</v>
      </c>
      <c r="G37" s="159"/>
      <c r="H37" s="159"/>
      <c r="I37" s="159"/>
    </row>
    <row r="38" spans="2:9" ht="13.5" customHeight="1">
      <c r="B38" s="168"/>
      <c r="G38" s="159"/>
      <c r="H38" s="159"/>
      <c r="I38" s="159"/>
    </row>
    <row r="39" spans="2:9" ht="13.5" customHeight="1">
      <c r="B39" s="166" t="s">
        <v>393</v>
      </c>
      <c r="G39" s="159"/>
      <c r="H39" s="159"/>
      <c r="I39" s="159"/>
    </row>
    <row r="40" spans="2:9" ht="12" thickBot="1">
      <c r="G40" s="159"/>
      <c r="H40" s="159"/>
      <c r="I40" s="159"/>
    </row>
    <row r="41" spans="2:9" ht="12" thickBot="1">
      <c r="B41" s="169" t="s">
        <v>394</v>
      </c>
      <c r="C41" s="170" t="s">
        <v>395</v>
      </c>
      <c r="D41" s="170" t="s">
        <v>396</v>
      </c>
      <c r="E41" s="170" t="s">
        <v>397</v>
      </c>
      <c r="F41" s="171" t="s">
        <v>398</v>
      </c>
      <c r="G41" s="159"/>
      <c r="H41" s="159"/>
      <c r="I41" s="159"/>
    </row>
    <row r="42" spans="2:9">
      <c r="B42" s="172">
        <v>1</v>
      </c>
      <c r="C42" s="173" t="s">
        <v>399</v>
      </c>
      <c r="D42" s="174" t="s">
        <v>400</v>
      </c>
      <c r="E42" s="174" t="s">
        <v>401</v>
      </c>
      <c r="F42" s="312" t="s">
        <v>402</v>
      </c>
      <c r="G42" s="159"/>
      <c r="H42" s="159"/>
      <c r="I42" s="159"/>
    </row>
    <row r="43" spans="2:9">
      <c r="B43" s="175">
        <v>2</v>
      </c>
      <c r="C43" s="176" t="s">
        <v>403</v>
      </c>
      <c r="D43" s="177" t="s">
        <v>404</v>
      </c>
      <c r="E43" s="177" t="s">
        <v>405</v>
      </c>
      <c r="F43" s="313" t="s">
        <v>1725</v>
      </c>
      <c r="G43" s="159"/>
      <c r="H43" s="159"/>
      <c r="I43" s="159"/>
    </row>
    <row r="44" spans="2:9">
      <c r="B44" s="175">
        <v>3</v>
      </c>
      <c r="C44" s="176" t="s">
        <v>406</v>
      </c>
      <c r="D44" s="178" t="s">
        <v>407</v>
      </c>
      <c r="E44" s="177" t="s">
        <v>408</v>
      </c>
      <c r="F44" s="314" t="s">
        <v>409</v>
      </c>
      <c r="G44" s="159"/>
      <c r="H44" s="159"/>
      <c r="I44" s="159"/>
    </row>
    <row r="45" spans="2:9">
      <c r="B45" s="175">
        <v>4</v>
      </c>
      <c r="C45" s="176" t="s">
        <v>410</v>
      </c>
      <c r="D45" s="177" t="s">
        <v>411</v>
      </c>
      <c r="E45" s="177" t="s">
        <v>412</v>
      </c>
      <c r="F45" s="314" t="s">
        <v>413</v>
      </c>
      <c r="G45" s="159"/>
      <c r="H45" s="159"/>
      <c r="I45" s="159"/>
    </row>
    <row r="46" spans="2:9">
      <c r="B46" s="175">
        <v>5</v>
      </c>
      <c r="C46" s="176" t="s">
        <v>414</v>
      </c>
      <c r="D46" s="177" t="s">
        <v>415</v>
      </c>
      <c r="E46" s="177" t="s">
        <v>416</v>
      </c>
      <c r="F46" s="314" t="s">
        <v>417</v>
      </c>
      <c r="G46" s="159"/>
      <c r="H46" s="159"/>
      <c r="I46" s="159"/>
    </row>
    <row r="47" spans="2:9">
      <c r="B47" s="175">
        <v>6</v>
      </c>
      <c r="C47" s="176" t="s">
        <v>418</v>
      </c>
      <c r="D47" s="177" t="s">
        <v>419</v>
      </c>
      <c r="E47" s="177" t="s">
        <v>420</v>
      </c>
      <c r="F47" s="314" t="s">
        <v>421</v>
      </c>
      <c r="G47" s="159"/>
      <c r="H47" s="159"/>
      <c r="I47" s="159"/>
    </row>
    <row r="48" spans="2:9">
      <c r="B48" s="175">
        <v>7</v>
      </c>
      <c r="C48" s="176" t="s">
        <v>422</v>
      </c>
      <c r="D48" s="177" t="s">
        <v>423</v>
      </c>
      <c r="E48" s="177" t="s">
        <v>424</v>
      </c>
      <c r="F48" s="314" t="s">
        <v>425</v>
      </c>
      <c r="G48" s="159"/>
      <c r="H48" s="159"/>
      <c r="I48" s="159"/>
    </row>
    <row r="49" spans="2:9">
      <c r="B49" s="175">
        <v>8</v>
      </c>
      <c r="C49" s="176" t="s">
        <v>426</v>
      </c>
      <c r="D49" s="177" t="s">
        <v>423</v>
      </c>
      <c r="E49" s="177" t="s">
        <v>427</v>
      </c>
      <c r="F49" s="314" t="s">
        <v>428</v>
      </c>
      <c r="G49" s="159"/>
      <c r="H49" s="159"/>
      <c r="I49" s="159"/>
    </row>
    <row r="50" spans="2:9">
      <c r="B50" s="175">
        <v>9</v>
      </c>
      <c r="C50" s="176" t="s">
        <v>429</v>
      </c>
      <c r="D50" s="177" t="s">
        <v>423</v>
      </c>
      <c r="E50" s="177" t="s">
        <v>430</v>
      </c>
      <c r="F50" s="314"/>
      <c r="G50" s="159"/>
      <c r="H50" s="159"/>
      <c r="I50" s="159"/>
    </row>
    <row r="51" spans="2:9">
      <c r="B51" s="175">
        <v>10</v>
      </c>
      <c r="C51" s="176" t="s">
        <v>431</v>
      </c>
      <c r="D51" s="177" t="s">
        <v>432</v>
      </c>
      <c r="E51" s="177" t="s">
        <v>433</v>
      </c>
      <c r="F51" s="314" t="s">
        <v>434</v>
      </c>
      <c r="G51" s="159"/>
      <c r="H51" s="159"/>
      <c r="I51" s="159"/>
    </row>
    <row r="52" spans="2:9">
      <c r="B52" s="175">
        <v>11</v>
      </c>
      <c r="C52" s="176" t="s">
        <v>435</v>
      </c>
      <c r="D52" s="177" t="s">
        <v>423</v>
      </c>
      <c r="E52" s="177" t="s">
        <v>436</v>
      </c>
      <c r="F52" s="314" t="s">
        <v>437</v>
      </c>
      <c r="G52" s="159"/>
      <c r="H52" s="159"/>
      <c r="I52" s="159"/>
    </row>
    <row r="53" spans="2:9">
      <c r="B53" s="175">
        <v>12</v>
      </c>
      <c r="C53" s="176" t="s">
        <v>438</v>
      </c>
      <c r="D53" s="177" t="s">
        <v>423</v>
      </c>
      <c r="E53" s="177" t="s">
        <v>439</v>
      </c>
      <c r="F53" s="314" t="s">
        <v>440</v>
      </c>
      <c r="G53" s="159"/>
      <c r="H53" s="159"/>
      <c r="I53" s="159"/>
    </row>
    <row r="54" spans="2:9">
      <c r="B54" s="175">
        <v>13</v>
      </c>
      <c r="C54" s="176" t="s">
        <v>441</v>
      </c>
      <c r="D54" s="177" t="s">
        <v>423</v>
      </c>
      <c r="E54" s="177" t="s">
        <v>442</v>
      </c>
      <c r="F54" s="314" t="s">
        <v>443</v>
      </c>
      <c r="G54" s="159"/>
      <c r="H54" s="159"/>
      <c r="I54" s="159"/>
    </row>
    <row r="55" spans="2:9">
      <c r="B55" s="175">
        <v>14</v>
      </c>
      <c r="C55" s="176" t="s">
        <v>444</v>
      </c>
      <c r="D55" s="177" t="s">
        <v>423</v>
      </c>
      <c r="E55" s="177" t="s">
        <v>442</v>
      </c>
      <c r="F55" s="314" t="s">
        <v>445</v>
      </c>
      <c r="G55" s="159"/>
      <c r="H55" s="159"/>
      <c r="I55" s="159"/>
    </row>
    <row r="56" spans="2:9">
      <c r="B56" s="175">
        <v>15</v>
      </c>
      <c r="C56" s="176" t="s">
        <v>446</v>
      </c>
      <c r="D56" s="177" t="s">
        <v>423</v>
      </c>
      <c r="E56" s="177" t="s">
        <v>447</v>
      </c>
      <c r="F56" s="314"/>
      <c r="G56" s="159"/>
      <c r="H56" s="159"/>
      <c r="I56" s="159"/>
    </row>
    <row r="57" spans="2:9">
      <c r="B57" s="175">
        <v>16</v>
      </c>
      <c r="C57" s="176" t="s">
        <v>448</v>
      </c>
      <c r="D57" s="177" t="s">
        <v>423</v>
      </c>
      <c r="E57" s="177" t="s">
        <v>449</v>
      </c>
      <c r="F57" s="314"/>
      <c r="G57" s="159"/>
      <c r="H57" s="159"/>
      <c r="I57" s="159"/>
    </row>
    <row r="58" spans="2:9">
      <c r="B58" s="175">
        <v>17</v>
      </c>
      <c r="C58" s="176" t="s">
        <v>450</v>
      </c>
      <c r="D58" s="177" t="s">
        <v>451</v>
      </c>
      <c r="E58" s="177" t="s">
        <v>452</v>
      </c>
      <c r="F58" s="314" t="s">
        <v>453</v>
      </c>
      <c r="G58" s="159"/>
      <c r="H58" s="159"/>
      <c r="I58" s="159"/>
    </row>
    <row r="59" spans="2:9">
      <c r="B59" s="175">
        <v>18</v>
      </c>
      <c r="C59" s="176" t="s">
        <v>454</v>
      </c>
      <c r="D59" s="177" t="s">
        <v>411</v>
      </c>
      <c r="E59" s="177" t="s">
        <v>455</v>
      </c>
      <c r="F59" s="314" t="s">
        <v>456</v>
      </c>
      <c r="G59" s="159"/>
      <c r="H59" s="159"/>
      <c r="I59" s="159"/>
    </row>
    <row r="60" spans="2:9">
      <c r="B60" s="179">
        <v>19</v>
      </c>
      <c r="C60" s="177" t="s">
        <v>457</v>
      </c>
      <c r="D60" s="177" t="s">
        <v>415</v>
      </c>
      <c r="E60" s="177" t="s">
        <v>458</v>
      </c>
      <c r="F60" s="314" t="s">
        <v>459</v>
      </c>
      <c r="G60" s="159"/>
      <c r="H60" s="159"/>
      <c r="I60" s="159"/>
    </row>
    <row r="61" spans="2:9">
      <c r="B61" s="179">
        <v>20</v>
      </c>
      <c r="C61" s="177" t="s">
        <v>460</v>
      </c>
      <c r="D61" s="177" t="s">
        <v>461</v>
      </c>
      <c r="E61" s="177" t="s">
        <v>462</v>
      </c>
      <c r="F61" s="314"/>
      <c r="G61" s="159"/>
      <c r="H61" s="159"/>
      <c r="I61" s="159"/>
    </row>
    <row r="62" spans="2:9">
      <c r="B62" s="175">
        <v>21</v>
      </c>
      <c r="C62" s="176" t="s">
        <v>463</v>
      </c>
      <c r="D62" s="177" t="s">
        <v>432</v>
      </c>
      <c r="E62" s="177" t="s">
        <v>464</v>
      </c>
      <c r="F62" s="314" t="s">
        <v>465</v>
      </c>
      <c r="G62" s="159"/>
      <c r="H62" s="159"/>
      <c r="I62" s="159"/>
    </row>
    <row r="63" spans="2:9">
      <c r="B63" s="179">
        <v>22</v>
      </c>
      <c r="C63" s="177" t="s">
        <v>466</v>
      </c>
      <c r="D63" s="177" t="s">
        <v>415</v>
      </c>
      <c r="E63" s="177" t="s">
        <v>467</v>
      </c>
      <c r="F63" s="314" t="s">
        <v>468</v>
      </c>
      <c r="G63" s="159"/>
      <c r="H63" s="159"/>
      <c r="I63" s="159"/>
    </row>
    <row r="64" spans="2:9">
      <c r="B64" s="175">
        <v>23</v>
      </c>
      <c r="C64" s="176" t="s">
        <v>469</v>
      </c>
      <c r="D64" s="177" t="s">
        <v>470</v>
      </c>
      <c r="E64" s="177"/>
      <c r="F64" s="314"/>
      <c r="G64" s="159"/>
      <c r="H64" s="159"/>
      <c r="I64" s="159"/>
    </row>
    <row r="65" spans="2:9">
      <c r="B65" s="175">
        <v>24</v>
      </c>
      <c r="C65" s="176" t="s">
        <v>471</v>
      </c>
      <c r="D65" s="177" t="s">
        <v>407</v>
      </c>
      <c r="E65" s="177"/>
      <c r="F65" s="314" t="s">
        <v>472</v>
      </c>
      <c r="G65" s="159"/>
      <c r="H65" s="159"/>
      <c r="I65" s="159"/>
    </row>
    <row r="66" spans="2:9">
      <c r="B66" s="175">
        <v>25</v>
      </c>
      <c r="C66" s="176" t="s">
        <v>473</v>
      </c>
      <c r="D66" s="177" t="s">
        <v>423</v>
      </c>
      <c r="E66" s="177"/>
      <c r="F66" s="314" t="s">
        <v>474</v>
      </c>
      <c r="G66" s="159"/>
      <c r="H66" s="159"/>
      <c r="I66" s="159"/>
    </row>
    <row r="67" spans="2:9">
      <c r="B67" s="179">
        <v>26</v>
      </c>
      <c r="C67" s="177" t="s">
        <v>475</v>
      </c>
      <c r="D67" s="177" t="s">
        <v>432</v>
      </c>
      <c r="E67" s="177"/>
      <c r="F67" s="314" t="s">
        <v>476</v>
      </c>
      <c r="G67" s="159"/>
      <c r="H67" s="159"/>
      <c r="I67" s="159"/>
    </row>
    <row r="68" spans="2:9">
      <c r="B68" s="179">
        <v>27</v>
      </c>
      <c r="C68" s="177" t="s">
        <v>477</v>
      </c>
      <c r="D68" s="177" t="s">
        <v>478</v>
      </c>
      <c r="E68" s="177">
        <v>0</v>
      </c>
      <c r="F68" s="314" t="s">
        <v>479</v>
      </c>
      <c r="G68" s="159"/>
      <c r="H68" s="159"/>
      <c r="I68" s="159"/>
    </row>
    <row r="69" spans="2:9">
      <c r="B69" s="179">
        <v>28</v>
      </c>
      <c r="C69" s="177" t="s">
        <v>480</v>
      </c>
      <c r="D69" s="177" t="s">
        <v>423</v>
      </c>
      <c r="E69" s="177"/>
      <c r="F69" s="314" t="s">
        <v>481</v>
      </c>
      <c r="G69" s="159"/>
      <c r="H69" s="159"/>
      <c r="I69" s="159"/>
    </row>
    <row r="70" spans="2:9">
      <c r="B70" s="179">
        <v>29</v>
      </c>
      <c r="C70" s="177" t="s">
        <v>482</v>
      </c>
      <c r="D70" s="177" t="s">
        <v>411</v>
      </c>
      <c r="E70" s="177" t="s">
        <v>483</v>
      </c>
      <c r="F70" s="314" t="s">
        <v>484</v>
      </c>
      <c r="G70" s="159"/>
      <c r="H70" s="159"/>
      <c r="I70" s="159"/>
    </row>
    <row r="71" spans="2:9">
      <c r="B71" s="179">
        <v>30</v>
      </c>
      <c r="C71" s="177" t="s">
        <v>485</v>
      </c>
      <c r="D71" s="177" t="s">
        <v>415</v>
      </c>
      <c r="E71" s="177" t="s">
        <v>486</v>
      </c>
      <c r="F71" s="314"/>
      <c r="G71" s="159"/>
      <c r="H71" s="159"/>
      <c r="I71" s="159"/>
    </row>
    <row r="72" spans="2:9">
      <c r="B72" s="179">
        <v>31</v>
      </c>
      <c r="C72" s="177" t="s">
        <v>487</v>
      </c>
      <c r="D72" s="177" t="s">
        <v>488</v>
      </c>
      <c r="E72" s="177" t="s">
        <v>489</v>
      </c>
      <c r="F72" s="314"/>
      <c r="G72" s="159"/>
      <c r="H72" s="159"/>
      <c r="I72" s="159"/>
    </row>
    <row r="73" spans="2:9">
      <c r="B73" s="179">
        <v>32</v>
      </c>
      <c r="C73" s="177" t="s">
        <v>490</v>
      </c>
      <c r="D73" s="177" t="s">
        <v>432</v>
      </c>
      <c r="E73" s="177" t="s">
        <v>1506</v>
      </c>
      <c r="F73" s="314"/>
      <c r="G73" s="159"/>
      <c r="H73" s="159"/>
      <c r="I73" s="159"/>
    </row>
    <row r="74" spans="2:9" ht="12">
      <c r="B74" s="180" t="s">
        <v>491</v>
      </c>
      <c r="G74" s="159"/>
      <c r="H74" s="159"/>
      <c r="I74" s="159"/>
    </row>
    <row r="75" spans="2:9" ht="12">
      <c r="B75" s="180" t="s">
        <v>492</v>
      </c>
      <c r="G75" s="159"/>
      <c r="H75" s="159"/>
      <c r="I75" s="159"/>
    </row>
    <row r="76" spans="2:9" ht="12">
      <c r="B76" s="180" t="s">
        <v>493</v>
      </c>
      <c r="G76" s="159"/>
      <c r="H76" s="159"/>
      <c r="I76" s="159"/>
    </row>
    <row r="77" spans="2:9">
      <c r="G77" s="159"/>
      <c r="H77" s="159"/>
      <c r="I77" s="159"/>
    </row>
    <row r="78" spans="2:9" ht="13.5">
      <c r="B78" s="286" t="s">
        <v>1548</v>
      </c>
      <c r="C78" s="287"/>
      <c r="D78" s="287"/>
      <c r="E78" s="287"/>
      <c r="F78" s="287"/>
      <c r="G78" s="159"/>
      <c r="H78" s="159"/>
      <c r="I78" s="159"/>
    </row>
    <row r="79" spans="2:9" ht="12" thickBot="1">
      <c r="B79" s="288"/>
      <c r="C79" s="288"/>
      <c r="D79" s="288"/>
      <c r="E79" s="288"/>
      <c r="F79" s="288"/>
      <c r="G79" s="159"/>
      <c r="H79" s="159"/>
      <c r="I79" s="159"/>
    </row>
    <row r="80" spans="2:9" ht="12" thickBot="1">
      <c r="B80" s="169" t="s">
        <v>394</v>
      </c>
      <c r="C80" s="170" t="s">
        <v>395</v>
      </c>
      <c r="D80" s="170" t="s">
        <v>396</v>
      </c>
      <c r="E80" s="170" t="s">
        <v>397</v>
      </c>
      <c r="F80" s="171" t="s">
        <v>1549</v>
      </c>
      <c r="G80" s="159"/>
      <c r="H80" s="159"/>
      <c r="I80" s="159"/>
    </row>
    <row r="81" spans="2:9" ht="12.75" customHeight="1">
      <c r="B81" s="175">
        <v>1</v>
      </c>
      <c r="C81" s="176" t="s">
        <v>1550</v>
      </c>
      <c r="D81" s="177" t="s">
        <v>1551</v>
      </c>
      <c r="E81" s="177" t="s">
        <v>1552</v>
      </c>
      <c r="F81" s="177" t="s">
        <v>1553</v>
      </c>
      <c r="G81" s="159"/>
      <c r="H81" s="159"/>
      <c r="I81" s="159"/>
    </row>
    <row r="82" spans="2:9" ht="12.75" customHeight="1">
      <c r="B82" s="175">
        <v>2</v>
      </c>
      <c r="C82" s="176" t="s">
        <v>1554</v>
      </c>
      <c r="D82" s="177" t="s">
        <v>1555</v>
      </c>
      <c r="E82" s="177" t="s">
        <v>1556</v>
      </c>
      <c r="F82" s="313" t="s">
        <v>1725</v>
      </c>
      <c r="G82" s="159"/>
      <c r="H82" s="159"/>
      <c r="I82" s="159"/>
    </row>
    <row r="83" spans="2:9" ht="12.75" customHeight="1">
      <c r="B83" s="175">
        <v>3</v>
      </c>
      <c r="C83" s="176" t="s">
        <v>406</v>
      </c>
      <c r="D83" s="177" t="s">
        <v>1557</v>
      </c>
      <c r="E83" s="177" t="s">
        <v>1558</v>
      </c>
      <c r="F83" s="289" t="s">
        <v>1729</v>
      </c>
      <c r="G83" s="159"/>
      <c r="H83" s="159"/>
      <c r="I83" s="159"/>
    </row>
    <row r="84" spans="2:9" ht="12.75" customHeight="1">
      <c r="B84" s="175">
        <v>4</v>
      </c>
      <c r="C84" s="176" t="s">
        <v>410</v>
      </c>
      <c r="D84" s="177" t="s">
        <v>1559</v>
      </c>
      <c r="E84" s="177" t="s">
        <v>1560</v>
      </c>
      <c r="F84" s="177" t="s">
        <v>1561</v>
      </c>
      <c r="G84" s="159"/>
      <c r="H84" s="159"/>
      <c r="I84" s="159"/>
    </row>
    <row r="85" spans="2:9">
      <c r="B85" s="290">
        <v>5</v>
      </c>
      <c r="C85" s="291" t="s">
        <v>1562</v>
      </c>
      <c r="D85" s="177" t="s">
        <v>1563</v>
      </c>
      <c r="E85" s="177" t="s">
        <v>1564</v>
      </c>
      <c r="F85" s="177"/>
      <c r="G85" s="159"/>
      <c r="H85" s="159"/>
      <c r="I85" s="159"/>
    </row>
    <row r="86" spans="2:9">
      <c r="B86" s="290">
        <v>6</v>
      </c>
      <c r="C86" s="291" t="s">
        <v>1565</v>
      </c>
      <c r="D86" s="177" t="s">
        <v>1563</v>
      </c>
      <c r="E86" s="177" t="s">
        <v>1565</v>
      </c>
      <c r="F86" s="177"/>
      <c r="G86" s="159"/>
      <c r="H86" s="159"/>
      <c r="I86" s="159"/>
    </row>
    <row r="87" spans="2:9">
      <c r="B87" s="290">
        <v>7</v>
      </c>
      <c r="C87" s="291" t="s">
        <v>1566</v>
      </c>
      <c r="D87" s="177" t="s">
        <v>1567</v>
      </c>
      <c r="E87" s="177" t="s">
        <v>1568</v>
      </c>
      <c r="F87" s="177" t="s">
        <v>1569</v>
      </c>
      <c r="G87" s="159"/>
      <c r="H87" s="159"/>
      <c r="I87" s="159"/>
    </row>
    <row r="88" spans="2:9">
      <c r="B88" s="175">
        <v>8</v>
      </c>
      <c r="C88" s="176" t="s">
        <v>1570</v>
      </c>
      <c r="D88" s="177" t="s">
        <v>1571</v>
      </c>
      <c r="E88" s="177" t="s">
        <v>1572</v>
      </c>
      <c r="F88" s="177"/>
      <c r="G88" s="159"/>
      <c r="H88" s="159"/>
      <c r="I88" s="159"/>
    </row>
    <row r="89" spans="2:9">
      <c r="B89" s="290">
        <v>9</v>
      </c>
      <c r="C89" s="291" t="s">
        <v>1573</v>
      </c>
      <c r="D89" s="177" t="s">
        <v>1574</v>
      </c>
      <c r="E89" s="177"/>
      <c r="F89" s="177" t="s">
        <v>1575</v>
      </c>
      <c r="G89" s="159"/>
      <c r="H89" s="159"/>
      <c r="I89" s="159"/>
    </row>
    <row r="90" spans="2:9">
      <c r="B90" s="175">
        <v>10</v>
      </c>
      <c r="C90" s="176" t="s">
        <v>1576</v>
      </c>
      <c r="D90" s="177" t="s">
        <v>1551</v>
      </c>
      <c r="E90" s="177" t="s">
        <v>1577</v>
      </c>
      <c r="F90" s="177" t="s">
        <v>1578</v>
      </c>
      <c r="G90" s="159"/>
      <c r="H90" s="159"/>
      <c r="I90" s="159"/>
    </row>
    <row r="91" spans="2:9">
      <c r="B91" s="290">
        <v>11</v>
      </c>
      <c r="C91" s="291" t="s">
        <v>1579</v>
      </c>
      <c r="D91" s="177" t="s">
        <v>1580</v>
      </c>
      <c r="E91" s="177"/>
      <c r="F91" s="177"/>
      <c r="G91" s="159"/>
      <c r="H91" s="159"/>
      <c r="I91" s="159"/>
    </row>
    <row r="92" spans="2:9">
      <c r="B92" s="175">
        <v>12</v>
      </c>
      <c r="C92" s="176" t="s">
        <v>1581</v>
      </c>
      <c r="D92" s="177" t="s">
        <v>1574</v>
      </c>
      <c r="E92" s="177"/>
      <c r="F92" s="177" t="s">
        <v>1582</v>
      </c>
      <c r="G92" s="159"/>
      <c r="H92" s="159"/>
      <c r="I92" s="159"/>
    </row>
    <row r="93" spans="2:9">
      <c r="B93" s="175">
        <v>13</v>
      </c>
      <c r="C93" s="176" t="s">
        <v>1583</v>
      </c>
      <c r="D93" s="177" t="s">
        <v>1574</v>
      </c>
      <c r="E93" s="177" t="s">
        <v>1584</v>
      </c>
      <c r="F93" s="177"/>
      <c r="G93" s="159"/>
      <c r="H93" s="159"/>
      <c r="I93" s="159"/>
    </row>
    <row r="94" spans="2:9">
      <c r="B94" s="175">
        <v>14</v>
      </c>
      <c r="C94" s="176" t="s">
        <v>1585</v>
      </c>
      <c r="D94" s="177" t="s">
        <v>1586</v>
      </c>
      <c r="E94" s="177" t="s">
        <v>1587</v>
      </c>
      <c r="F94" s="177" t="s">
        <v>1588</v>
      </c>
      <c r="G94" s="159"/>
      <c r="H94" s="159"/>
      <c r="I94" s="159"/>
    </row>
    <row r="95" spans="2:9">
      <c r="B95" s="179">
        <v>15</v>
      </c>
      <c r="C95" s="177" t="s">
        <v>1589</v>
      </c>
      <c r="D95" s="177" t="s">
        <v>1563</v>
      </c>
      <c r="E95" s="177" t="s">
        <v>1590</v>
      </c>
      <c r="F95" s="177" t="s">
        <v>1591</v>
      </c>
      <c r="G95" s="159"/>
      <c r="H95" s="159"/>
      <c r="I95" s="159"/>
    </row>
    <row r="96" spans="2:9">
      <c r="B96" s="179">
        <v>16</v>
      </c>
      <c r="C96" s="177" t="s">
        <v>1592</v>
      </c>
      <c r="D96" s="177" t="s">
        <v>1559</v>
      </c>
      <c r="E96" s="177" t="s">
        <v>1593</v>
      </c>
      <c r="F96" s="177" t="s">
        <v>1594</v>
      </c>
      <c r="G96" s="159"/>
      <c r="H96" s="159"/>
      <c r="I96" s="159"/>
    </row>
    <row r="97" spans="2:9">
      <c r="B97" s="175">
        <v>17</v>
      </c>
      <c r="C97" s="292" t="s">
        <v>450</v>
      </c>
      <c r="D97" s="177" t="s">
        <v>1595</v>
      </c>
      <c r="E97" s="177" t="s">
        <v>1596</v>
      </c>
      <c r="F97" s="177" t="s">
        <v>1597</v>
      </c>
      <c r="G97" s="159"/>
      <c r="H97" s="159"/>
      <c r="I97" s="159"/>
    </row>
    <row r="98" spans="2:9">
      <c r="B98" s="179">
        <v>18</v>
      </c>
      <c r="C98" s="177" t="s">
        <v>454</v>
      </c>
      <c r="D98" s="177" t="s">
        <v>1567</v>
      </c>
      <c r="E98" s="177" t="s">
        <v>1598</v>
      </c>
      <c r="F98" s="177" t="s">
        <v>1599</v>
      </c>
      <c r="G98" s="159"/>
      <c r="H98" s="159"/>
      <c r="I98" s="159"/>
    </row>
    <row r="99" spans="2:9">
      <c r="B99" s="179">
        <v>19</v>
      </c>
      <c r="C99" s="177" t="s">
        <v>1600</v>
      </c>
      <c r="D99" s="177" t="s">
        <v>1571</v>
      </c>
      <c r="E99" s="177" t="s">
        <v>1601</v>
      </c>
      <c r="F99" s="177"/>
      <c r="G99" s="159"/>
      <c r="H99" s="159"/>
      <c r="I99" s="159"/>
    </row>
    <row r="100" spans="2:9">
      <c r="B100" s="175">
        <v>20</v>
      </c>
      <c r="C100" s="176" t="s">
        <v>1602</v>
      </c>
      <c r="D100" s="177" t="s">
        <v>1574</v>
      </c>
      <c r="E100" s="177" t="s">
        <v>1603</v>
      </c>
      <c r="F100" s="177" t="s">
        <v>1604</v>
      </c>
      <c r="G100" s="159"/>
      <c r="H100" s="159"/>
      <c r="I100" s="159"/>
    </row>
    <row r="101" spans="2:9">
      <c r="B101" s="175">
        <v>21</v>
      </c>
      <c r="C101" s="176" t="s">
        <v>1605</v>
      </c>
      <c r="D101" s="177" t="s">
        <v>1606</v>
      </c>
      <c r="E101" s="177"/>
      <c r="F101" s="177" t="s">
        <v>1607</v>
      </c>
      <c r="G101" s="159"/>
      <c r="H101" s="159"/>
      <c r="I101" s="159"/>
    </row>
    <row r="102" spans="2:9">
      <c r="B102" s="175">
        <v>22</v>
      </c>
      <c r="C102" s="176" t="s">
        <v>1608</v>
      </c>
      <c r="D102" s="177" t="s">
        <v>1609</v>
      </c>
      <c r="E102" s="177"/>
      <c r="F102" s="177" t="s">
        <v>1610</v>
      </c>
    </row>
    <row r="103" spans="2:9">
      <c r="B103" s="175">
        <v>23</v>
      </c>
      <c r="C103" s="176" t="s">
        <v>1611</v>
      </c>
      <c r="D103" s="177" t="s">
        <v>1580</v>
      </c>
      <c r="E103" s="177" t="s">
        <v>1612</v>
      </c>
      <c r="F103" s="177" t="s">
        <v>1613</v>
      </c>
    </row>
    <row r="104" spans="2:9">
      <c r="B104" s="179">
        <v>24</v>
      </c>
      <c r="C104" s="177" t="s">
        <v>1614</v>
      </c>
      <c r="D104" s="177" t="s">
        <v>1615</v>
      </c>
      <c r="E104" s="177" t="s">
        <v>1616</v>
      </c>
      <c r="F104" s="177" t="s">
        <v>1617</v>
      </c>
    </row>
    <row r="105" spans="2:9">
      <c r="B105" s="179">
        <v>25</v>
      </c>
      <c r="C105" s="177" t="s">
        <v>1618</v>
      </c>
      <c r="D105" s="177" t="s">
        <v>1619</v>
      </c>
      <c r="E105" s="177"/>
      <c r="F105" s="177" t="s">
        <v>1617</v>
      </c>
    </row>
    <row r="106" spans="2:9">
      <c r="B106" s="293">
        <v>26</v>
      </c>
      <c r="C106" s="294" t="s">
        <v>1620</v>
      </c>
      <c r="D106" s="295" t="s">
        <v>1574</v>
      </c>
      <c r="E106" s="295"/>
      <c r="F106" s="295" t="s">
        <v>1621</v>
      </c>
    </row>
    <row r="107" spans="2:9">
      <c r="B107" s="293">
        <v>27</v>
      </c>
      <c r="C107" s="294" t="s">
        <v>1622</v>
      </c>
      <c r="D107" s="295" t="s">
        <v>1586</v>
      </c>
      <c r="E107" s="295"/>
      <c r="F107" s="295"/>
    </row>
    <row r="108" spans="2:9">
      <c r="B108" s="293">
        <v>28</v>
      </c>
      <c r="C108" s="294" t="s">
        <v>1623</v>
      </c>
      <c r="D108" s="295" t="s">
        <v>1574</v>
      </c>
      <c r="E108" s="295" t="s">
        <v>1624</v>
      </c>
      <c r="F108" s="295" t="s">
        <v>1625</v>
      </c>
    </row>
    <row r="109" spans="2:9">
      <c r="B109" s="293">
        <v>29</v>
      </c>
      <c r="C109" s="294" t="s">
        <v>1626</v>
      </c>
      <c r="D109" s="295" t="s">
        <v>1574</v>
      </c>
      <c r="E109" s="295" t="s">
        <v>1627</v>
      </c>
      <c r="F109" s="295" t="s">
        <v>1625</v>
      </c>
    </row>
    <row r="110" spans="2:9">
      <c r="B110" s="296">
        <v>30</v>
      </c>
      <c r="C110" s="295" t="s">
        <v>1628</v>
      </c>
      <c r="D110" s="295" t="s">
        <v>1574</v>
      </c>
      <c r="E110" s="295" t="s">
        <v>1629</v>
      </c>
      <c r="F110" s="295"/>
    </row>
    <row r="111" spans="2:9">
      <c r="B111" s="296">
        <v>31</v>
      </c>
      <c r="C111" s="295" t="s">
        <v>1630</v>
      </c>
      <c r="D111" s="295" t="s">
        <v>1631</v>
      </c>
      <c r="E111" s="295" t="s">
        <v>1632</v>
      </c>
      <c r="F111" s="295"/>
    </row>
    <row r="112" spans="2:9">
      <c r="B112" s="293">
        <v>32</v>
      </c>
      <c r="C112" s="294" t="s">
        <v>1633</v>
      </c>
      <c r="D112" s="295" t="s">
        <v>1634</v>
      </c>
      <c r="E112" s="295" t="s">
        <v>1635</v>
      </c>
      <c r="F112" s="295" t="s">
        <v>1636</v>
      </c>
    </row>
    <row r="113" spans="2:6">
      <c r="B113" s="293">
        <v>33</v>
      </c>
      <c r="C113" s="294" t="s">
        <v>1637</v>
      </c>
      <c r="D113" s="295" t="s">
        <v>1638</v>
      </c>
      <c r="E113" s="295" t="s">
        <v>1639</v>
      </c>
      <c r="F113" s="295" t="s">
        <v>1640</v>
      </c>
    </row>
    <row r="114" spans="2:6" ht="14.25">
      <c r="B114" s="297" t="s">
        <v>1641</v>
      </c>
      <c r="C114"/>
      <c r="D114"/>
      <c r="E114"/>
      <c r="F114"/>
    </row>
    <row r="115" spans="2:6" ht="14.25">
      <c r="B115"/>
      <c r="C115"/>
      <c r="D115"/>
      <c r="E115"/>
      <c r="F115"/>
    </row>
    <row r="116" spans="2:6" ht="13.5">
      <c r="B116" s="298">
        <v>5</v>
      </c>
      <c r="C116" s="298" t="s">
        <v>1642</v>
      </c>
      <c r="D116" s="299" t="s">
        <v>1643</v>
      </c>
      <c r="E116" s="300" t="s">
        <v>1642</v>
      </c>
      <c r="F116" s="301"/>
    </row>
    <row r="117" spans="2:6" ht="13.5">
      <c r="B117" s="301"/>
      <c r="C117" s="301"/>
      <c r="D117" s="302" t="s">
        <v>1644</v>
      </c>
      <c r="E117" s="302" t="s">
        <v>1645</v>
      </c>
      <c r="F117" s="301"/>
    </row>
    <row r="118" spans="2:6" ht="13.5">
      <c r="B118" s="301"/>
      <c r="C118" s="301"/>
      <c r="D118" s="302" t="s">
        <v>1646</v>
      </c>
      <c r="E118" s="302" t="s">
        <v>1647</v>
      </c>
      <c r="F118" s="301"/>
    </row>
    <row r="119" spans="2:6" ht="13.5">
      <c r="B119" s="301"/>
      <c r="C119" s="301"/>
      <c r="D119" s="302" t="s">
        <v>1648</v>
      </c>
      <c r="E119" s="302" t="s">
        <v>1649</v>
      </c>
      <c r="F119" s="301"/>
    </row>
    <row r="120" spans="2:6" ht="13.5">
      <c r="B120" s="301"/>
      <c r="C120" s="301"/>
      <c r="D120" s="302" t="s">
        <v>1650</v>
      </c>
      <c r="E120" s="302" t="s">
        <v>1651</v>
      </c>
      <c r="F120" s="301"/>
    </row>
    <row r="121" spans="2:6" ht="13.5">
      <c r="B121" s="301"/>
      <c r="C121" s="301"/>
      <c r="D121" s="302" t="s">
        <v>1652</v>
      </c>
      <c r="E121" s="302" t="s">
        <v>1653</v>
      </c>
      <c r="F121" s="301"/>
    </row>
    <row r="122" spans="2:6" ht="13.5">
      <c r="B122" s="301"/>
      <c r="C122" s="301"/>
      <c r="D122" s="302" t="s">
        <v>1654</v>
      </c>
      <c r="E122" s="302" t="s">
        <v>1655</v>
      </c>
      <c r="F122" s="301"/>
    </row>
    <row r="123" spans="2:6" ht="13.5">
      <c r="B123" s="301"/>
      <c r="C123" s="301"/>
      <c r="D123" s="302" t="s">
        <v>1656</v>
      </c>
      <c r="E123" s="302" t="s">
        <v>1657</v>
      </c>
      <c r="F123" s="301"/>
    </row>
    <row r="124" spans="2:6" ht="13.5">
      <c r="B124" s="301"/>
      <c r="C124" s="301"/>
      <c r="D124" s="302" t="s">
        <v>1658</v>
      </c>
      <c r="E124" s="302" t="s">
        <v>1659</v>
      </c>
      <c r="F124" s="301"/>
    </row>
    <row r="125" spans="2:6" ht="13.5">
      <c r="B125" s="301"/>
      <c r="C125" s="301"/>
      <c r="D125" s="303"/>
      <c r="E125" s="303"/>
      <c r="F125" s="301"/>
    </row>
    <row r="126" spans="2:6" ht="13.5">
      <c r="B126" s="298">
        <v>6</v>
      </c>
      <c r="C126" s="298" t="s">
        <v>1660</v>
      </c>
      <c r="D126" s="299" t="s">
        <v>1661</v>
      </c>
      <c r="E126" s="336" t="s">
        <v>1662</v>
      </c>
      <c r="F126" s="336"/>
    </row>
    <row r="127" spans="2:6" ht="13.5">
      <c r="B127" s="301"/>
      <c r="C127" s="301"/>
      <c r="D127" s="304" t="s">
        <v>1663</v>
      </c>
      <c r="E127" s="305" t="s">
        <v>1664</v>
      </c>
      <c r="F127" s="306"/>
    </row>
    <row r="128" spans="2:6" ht="13.5">
      <c r="B128" s="301"/>
      <c r="C128" s="301"/>
      <c r="D128" s="307"/>
      <c r="E128" s="305" t="s">
        <v>1665</v>
      </c>
      <c r="F128" s="306"/>
    </row>
    <row r="129" spans="2:6" ht="13.5">
      <c r="B129" s="301"/>
      <c r="C129" s="301"/>
      <c r="D129" s="307"/>
      <c r="E129" s="305" t="s">
        <v>1666</v>
      </c>
      <c r="F129" s="306"/>
    </row>
    <row r="130" spans="2:6" ht="13.5">
      <c r="B130" s="301"/>
      <c r="C130" s="301"/>
      <c r="D130" s="308"/>
      <c r="E130" s="305" t="s">
        <v>1667</v>
      </c>
      <c r="F130" s="306"/>
    </row>
    <row r="131" spans="2:6" ht="13.5">
      <c r="B131" s="301"/>
      <c r="C131" s="301"/>
      <c r="D131" s="304" t="s">
        <v>1668</v>
      </c>
      <c r="E131" s="305" t="s">
        <v>1669</v>
      </c>
      <c r="F131" s="306"/>
    </row>
    <row r="132" spans="2:6" ht="13.5">
      <c r="B132" s="301"/>
      <c r="C132" s="301"/>
      <c r="D132" s="307"/>
      <c r="E132" s="309" t="s">
        <v>1670</v>
      </c>
      <c r="F132" s="306"/>
    </row>
    <row r="133" spans="2:6" ht="13.5">
      <c r="B133" s="301"/>
      <c r="C133" s="301"/>
      <c r="D133" s="307"/>
      <c r="E133" s="309" t="s">
        <v>1671</v>
      </c>
      <c r="F133" s="306"/>
    </row>
    <row r="134" spans="2:6" ht="13.5">
      <c r="B134" s="301"/>
      <c r="C134" s="301"/>
      <c r="D134" s="308"/>
      <c r="E134" s="305" t="s">
        <v>1667</v>
      </c>
      <c r="F134" s="306"/>
    </row>
    <row r="135" spans="2:6" ht="13.5">
      <c r="B135" s="301"/>
      <c r="C135" s="301"/>
      <c r="D135" s="304" t="s">
        <v>1672</v>
      </c>
      <c r="E135" s="305" t="s">
        <v>1673</v>
      </c>
      <c r="F135" s="306"/>
    </row>
    <row r="136" spans="2:6" ht="13.5">
      <c r="B136" s="301"/>
      <c r="C136" s="301"/>
      <c r="D136" s="308"/>
      <c r="E136" s="305" t="s">
        <v>1667</v>
      </c>
      <c r="F136" s="306"/>
    </row>
    <row r="137" spans="2:6" ht="13.5">
      <c r="B137" s="301"/>
      <c r="C137" s="301"/>
      <c r="D137" s="304" t="s">
        <v>1674</v>
      </c>
      <c r="E137" s="305" t="s">
        <v>1675</v>
      </c>
      <c r="F137" s="306"/>
    </row>
    <row r="138" spans="2:6" ht="13.5">
      <c r="B138" s="301"/>
      <c r="C138" s="301"/>
      <c r="D138" s="307"/>
      <c r="E138" s="305" t="s">
        <v>1676</v>
      </c>
      <c r="F138" s="306"/>
    </row>
    <row r="139" spans="2:6" ht="13.5">
      <c r="B139" s="301"/>
      <c r="C139" s="301"/>
      <c r="D139" s="307"/>
      <c r="E139" s="305" t="s">
        <v>1677</v>
      </c>
      <c r="F139" s="306"/>
    </row>
    <row r="140" spans="2:6" ht="13.5">
      <c r="B140" s="301"/>
      <c r="C140" s="301"/>
      <c r="D140" s="307"/>
      <c r="E140" s="305" t="s">
        <v>1678</v>
      </c>
      <c r="F140" s="306"/>
    </row>
    <row r="141" spans="2:6" ht="13.5">
      <c r="B141" s="301"/>
      <c r="C141" s="301"/>
      <c r="D141" s="307"/>
      <c r="E141" s="305" t="s">
        <v>1679</v>
      </c>
      <c r="F141" s="306"/>
    </row>
    <row r="142" spans="2:6" ht="13.5">
      <c r="B142" s="301"/>
      <c r="C142" s="301"/>
      <c r="D142" s="308"/>
      <c r="E142" s="305" t="s">
        <v>1667</v>
      </c>
      <c r="F142" s="306"/>
    </row>
    <row r="143" spans="2:6" ht="13.5">
      <c r="B143" s="301"/>
      <c r="C143" s="301"/>
      <c r="D143" s="304" t="s">
        <v>1652</v>
      </c>
      <c r="E143" s="305" t="s">
        <v>1680</v>
      </c>
      <c r="F143" s="306"/>
    </row>
    <row r="144" spans="2:6" ht="13.5">
      <c r="B144" s="301"/>
      <c r="C144" s="301"/>
      <c r="D144" s="308" t="s">
        <v>1681</v>
      </c>
      <c r="E144" s="305" t="s">
        <v>1667</v>
      </c>
      <c r="F144" s="306"/>
    </row>
    <row r="145" spans="2:6" ht="13.5">
      <c r="B145" s="301"/>
      <c r="C145" s="301"/>
      <c r="D145" s="304" t="s">
        <v>1654</v>
      </c>
      <c r="E145" s="305" t="s">
        <v>1682</v>
      </c>
      <c r="F145" s="306"/>
    </row>
    <row r="146" spans="2:6" ht="13.5">
      <c r="B146" s="301"/>
      <c r="C146" s="301"/>
      <c r="D146" s="307" t="s">
        <v>1683</v>
      </c>
      <c r="E146" s="305" t="s">
        <v>1684</v>
      </c>
      <c r="F146" s="306"/>
    </row>
    <row r="147" spans="2:6" ht="13.5">
      <c r="B147" s="301"/>
      <c r="C147" s="301"/>
      <c r="D147" s="307"/>
      <c r="E147" s="305" t="s">
        <v>1685</v>
      </c>
      <c r="F147" s="306"/>
    </row>
    <row r="148" spans="2:6" ht="13.5">
      <c r="B148" s="301"/>
      <c r="C148" s="301"/>
      <c r="D148" s="308"/>
      <c r="E148" s="305" t="s">
        <v>1667</v>
      </c>
      <c r="F148" s="306"/>
    </row>
    <row r="149" spans="2:6" ht="13.5">
      <c r="B149" s="301"/>
      <c r="C149" s="301"/>
      <c r="D149" s="304" t="s">
        <v>1686</v>
      </c>
      <c r="E149" s="305" t="s">
        <v>1687</v>
      </c>
      <c r="F149" s="306"/>
    </row>
    <row r="150" spans="2:6" ht="13.5">
      <c r="B150" s="301"/>
      <c r="C150" s="301"/>
      <c r="D150" s="308"/>
      <c r="E150" s="305" t="s">
        <v>1688</v>
      </c>
      <c r="F150" s="306"/>
    </row>
    <row r="151" spans="2:6" ht="13.5">
      <c r="B151" s="301"/>
      <c r="C151" s="301"/>
      <c r="D151" s="302" t="s">
        <v>1689</v>
      </c>
      <c r="E151" s="305" t="s">
        <v>1667</v>
      </c>
      <c r="F151" s="306"/>
    </row>
    <row r="152" spans="2:6" ht="13.5">
      <c r="B152" s="301"/>
      <c r="C152" s="301"/>
      <c r="D152" s="301"/>
      <c r="E152" s="301"/>
      <c r="F152" s="301"/>
    </row>
    <row r="153" spans="2:6" ht="13.5">
      <c r="B153" s="298">
        <v>7</v>
      </c>
      <c r="C153" s="298" t="s">
        <v>1690</v>
      </c>
      <c r="D153" s="300" t="s">
        <v>1691</v>
      </c>
      <c r="E153" s="300" t="s">
        <v>1692</v>
      </c>
      <c r="F153" s="301"/>
    </row>
    <row r="154" spans="2:6" ht="13.5">
      <c r="B154" s="301"/>
      <c r="C154" s="301"/>
      <c r="D154" s="302" t="s">
        <v>1644</v>
      </c>
      <c r="E154" s="302" t="s">
        <v>1693</v>
      </c>
      <c r="F154" s="301"/>
    </row>
    <row r="155" spans="2:6" ht="13.5">
      <c r="B155" s="301"/>
      <c r="C155" s="301"/>
      <c r="D155" s="302" t="s">
        <v>1646</v>
      </c>
      <c r="E155" s="302" t="s">
        <v>1694</v>
      </c>
      <c r="F155" s="301"/>
    </row>
    <row r="156" spans="2:6" ht="13.5">
      <c r="B156" s="301"/>
      <c r="C156" s="301"/>
      <c r="D156" s="302" t="s">
        <v>1648</v>
      </c>
      <c r="E156" s="302" t="s">
        <v>1695</v>
      </c>
      <c r="F156" s="301"/>
    </row>
    <row r="157" spans="2:6" ht="13.5">
      <c r="B157" s="301"/>
      <c r="C157" s="301"/>
      <c r="D157" s="304" t="s">
        <v>1696</v>
      </c>
      <c r="E157" s="302" t="s">
        <v>1697</v>
      </c>
      <c r="F157" s="301"/>
    </row>
    <row r="158" spans="2:6" ht="13.5">
      <c r="B158" s="301"/>
      <c r="C158" s="301"/>
      <c r="D158" s="308"/>
      <c r="E158" s="302" t="s">
        <v>1698</v>
      </c>
      <c r="F158" s="301"/>
    </row>
    <row r="159" spans="2:6" ht="13.5">
      <c r="B159" s="301"/>
      <c r="C159" s="301"/>
      <c r="D159" s="302" t="s">
        <v>1652</v>
      </c>
      <c r="E159" s="302" t="s">
        <v>1699</v>
      </c>
      <c r="F159" s="301"/>
    </row>
    <row r="160" spans="2:6" ht="13.5">
      <c r="B160" s="301"/>
      <c r="C160" s="301"/>
      <c r="D160" s="304" t="s">
        <v>1654</v>
      </c>
      <c r="E160" s="302" t="s">
        <v>1700</v>
      </c>
      <c r="F160" s="301"/>
    </row>
    <row r="161" spans="2:6" ht="13.5">
      <c r="B161" s="301"/>
      <c r="C161" s="301"/>
      <c r="D161" s="308"/>
      <c r="E161" s="302" t="s">
        <v>1701</v>
      </c>
      <c r="F161" s="301"/>
    </row>
    <row r="162" spans="2:6" ht="13.5">
      <c r="B162" s="301"/>
      <c r="C162" s="301"/>
      <c r="D162" s="302" t="s">
        <v>1656</v>
      </c>
      <c r="E162" s="302" t="s">
        <v>1695</v>
      </c>
      <c r="F162" s="301"/>
    </row>
    <row r="163" spans="2:6" ht="13.5">
      <c r="B163" s="301"/>
      <c r="C163" s="301"/>
      <c r="D163" s="302" t="s">
        <v>1658</v>
      </c>
      <c r="E163" s="302" t="s">
        <v>1699</v>
      </c>
      <c r="F163" s="301"/>
    </row>
    <row r="164" spans="2:6" ht="13.5">
      <c r="B164" s="301"/>
      <c r="C164" s="301"/>
      <c r="D164" s="303"/>
      <c r="E164" s="303"/>
      <c r="F164" s="301"/>
    </row>
    <row r="165" spans="2:6" ht="13.5">
      <c r="B165" s="298">
        <v>9</v>
      </c>
      <c r="C165" s="298" t="s">
        <v>1573</v>
      </c>
      <c r="D165" s="300" t="s">
        <v>1691</v>
      </c>
      <c r="E165" s="300" t="s">
        <v>1702</v>
      </c>
      <c r="F165" s="301"/>
    </row>
    <row r="166" spans="2:6" ht="13.5">
      <c r="B166" s="301"/>
      <c r="C166" s="301"/>
      <c r="D166" s="302" t="s">
        <v>1644</v>
      </c>
      <c r="E166" s="302" t="s">
        <v>1703</v>
      </c>
      <c r="F166" s="301"/>
    </row>
    <row r="167" spans="2:6" ht="13.5">
      <c r="B167" s="301"/>
      <c r="C167" s="301"/>
      <c r="D167" s="302" t="s">
        <v>1646</v>
      </c>
      <c r="E167" s="302" t="s">
        <v>1704</v>
      </c>
      <c r="F167" s="301"/>
    </row>
    <row r="168" spans="2:6" ht="13.5">
      <c r="B168" s="301"/>
      <c r="C168" s="301"/>
      <c r="D168" s="302" t="s">
        <v>1648</v>
      </c>
      <c r="E168" s="302" t="s">
        <v>1705</v>
      </c>
      <c r="F168" s="301"/>
    </row>
    <row r="169" spans="2:6" ht="13.5">
      <c r="B169" s="301"/>
      <c r="C169" s="301"/>
      <c r="D169" s="304" t="s">
        <v>1696</v>
      </c>
      <c r="E169" s="302" t="s">
        <v>1706</v>
      </c>
      <c r="F169" s="301"/>
    </row>
    <row r="170" spans="2:6" ht="13.5">
      <c r="B170" s="301"/>
      <c r="C170" s="301"/>
      <c r="D170" s="302" t="s">
        <v>1652</v>
      </c>
      <c r="E170" s="302" t="s">
        <v>1707</v>
      </c>
      <c r="F170" s="301"/>
    </row>
    <row r="171" spans="2:6" ht="13.5">
      <c r="B171" s="301"/>
      <c r="C171" s="301"/>
      <c r="D171" s="304" t="s">
        <v>1708</v>
      </c>
      <c r="E171" s="302" t="s">
        <v>1709</v>
      </c>
      <c r="F171" s="301"/>
    </row>
    <row r="172" spans="2:6" ht="13.5">
      <c r="B172" s="301"/>
      <c r="C172" s="301"/>
      <c r="D172" s="302" t="s">
        <v>1656</v>
      </c>
      <c r="E172" s="302" t="s">
        <v>1710</v>
      </c>
      <c r="F172" s="301"/>
    </row>
    <row r="173" spans="2:6" ht="13.5">
      <c r="B173" s="301"/>
      <c r="C173" s="301"/>
      <c r="D173" s="302" t="s">
        <v>1658</v>
      </c>
      <c r="E173" s="302" t="s">
        <v>1711</v>
      </c>
      <c r="F173" s="301"/>
    </row>
    <row r="174" spans="2:6" ht="13.5">
      <c r="B174" s="301"/>
      <c r="C174" s="301"/>
      <c r="D174" s="303"/>
      <c r="E174" s="303"/>
      <c r="F174" s="301"/>
    </row>
    <row r="175" spans="2:6" ht="13.5">
      <c r="B175" s="298">
        <v>11</v>
      </c>
      <c r="C175" s="298" t="s">
        <v>1712</v>
      </c>
      <c r="D175" s="300" t="s">
        <v>1691</v>
      </c>
      <c r="E175" s="300" t="s">
        <v>1712</v>
      </c>
      <c r="F175" s="301"/>
    </row>
    <row r="176" spans="2:6" ht="13.5">
      <c r="B176" s="301"/>
      <c r="C176" s="301"/>
      <c r="D176" s="302" t="s">
        <v>1644</v>
      </c>
      <c r="E176" s="302" t="s">
        <v>1713</v>
      </c>
      <c r="F176" s="301"/>
    </row>
    <row r="177" spans="2:6" ht="13.5">
      <c r="B177" s="301"/>
      <c r="C177" s="301"/>
      <c r="D177" s="302" t="s">
        <v>1646</v>
      </c>
      <c r="E177" s="302" t="s">
        <v>1714</v>
      </c>
      <c r="F177" s="301"/>
    </row>
    <row r="178" spans="2:6" ht="13.5">
      <c r="B178" s="301"/>
      <c r="C178" s="301"/>
      <c r="D178" s="302" t="s">
        <v>1715</v>
      </c>
      <c r="E178" s="302" t="s">
        <v>1716</v>
      </c>
      <c r="F178" s="301"/>
    </row>
    <row r="179" spans="2:6" ht="13.5">
      <c r="B179" s="301"/>
      <c r="C179" s="301"/>
      <c r="D179" s="304" t="s">
        <v>1696</v>
      </c>
      <c r="E179" s="302" t="s">
        <v>1717</v>
      </c>
      <c r="F179" s="301"/>
    </row>
    <row r="180" spans="2:6" ht="13.5">
      <c r="B180" s="301"/>
      <c r="C180" s="301"/>
      <c r="D180" s="302" t="s">
        <v>1652</v>
      </c>
      <c r="E180" s="302">
        <v>1</v>
      </c>
      <c r="F180" s="301"/>
    </row>
    <row r="181" spans="2:6" ht="13.5">
      <c r="B181" s="301"/>
      <c r="C181" s="301"/>
      <c r="D181" s="304" t="s">
        <v>1654</v>
      </c>
      <c r="E181" s="302" t="s">
        <v>1718</v>
      </c>
      <c r="F181" s="301"/>
    </row>
    <row r="182" spans="2:6" ht="13.5">
      <c r="B182" s="301"/>
      <c r="C182" s="301"/>
      <c r="D182" s="302" t="s">
        <v>1656</v>
      </c>
      <c r="E182" s="302" t="s">
        <v>1719</v>
      </c>
      <c r="F182" s="301"/>
    </row>
    <row r="183" spans="2:6" ht="13.5">
      <c r="B183" s="301"/>
      <c r="C183" s="301"/>
      <c r="D183" s="302" t="s">
        <v>1658</v>
      </c>
      <c r="E183" s="302" t="s">
        <v>1720</v>
      </c>
      <c r="F183" s="301"/>
    </row>
    <row r="184" spans="2:6">
      <c r="C184" s="288"/>
      <c r="D184" s="288"/>
      <c r="E184" s="288"/>
      <c r="F184" s="288"/>
    </row>
    <row r="185" spans="2:6" ht="18.75">
      <c r="B185" s="166" t="s">
        <v>494</v>
      </c>
      <c r="C185" s="288"/>
      <c r="D185" s="288"/>
      <c r="E185" s="288"/>
      <c r="F185" s="288"/>
    </row>
    <row r="186" spans="2:6">
      <c r="B186" s="310"/>
      <c r="C186" s="288"/>
      <c r="D186" s="288"/>
      <c r="E186" s="288"/>
      <c r="F186" s="288"/>
    </row>
    <row r="187" spans="2:6" ht="13.5">
      <c r="B187" s="311" t="s">
        <v>1721</v>
      </c>
      <c r="C187" s="288"/>
      <c r="D187" s="288"/>
      <c r="E187" s="288"/>
      <c r="F187" s="288"/>
    </row>
    <row r="188" spans="2:6" ht="13.5">
      <c r="B188" s="311" t="s">
        <v>374</v>
      </c>
      <c r="C188" s="288"/>
      <c r="D188" s="288"/>
      <c r="E188" s="288"/>
      <c r="F188" s="288"/>
    </row>
    <row r="189" spans="2:6" ht="13.5">
      <c r="B189" s="311" t="s">
        <v>1722</v>
      </c>
      <c r="C189" s="288"/>
      <c r="D189" s="288"/>
      <c r="E189" s="288"/>
      <c r="F189" s="288"/>
    </row>
    <row r="190" spans="2:6" ht="13.5">
      <c r="B190" s="311" t="s">
        <v>1723</v>
      </c>
      <c r="C190" s="288"/>
      <c r="D190" s="288"/>
      <c r="E190" s="288"/>
      <c r="F190" s="288"/>
    </row>
    <row r="191" spans="2:6" ht="13.5">
      <c r="B191" s="311" t="s">
        <v>377</v>
      </c>
      <c r="C191" s="288"/>
      <c r="D191" s="288"/>
      <c r="E191" s="288"/>
      <c r="F191" s="288"/>
    </row>
    <row r="192" spans="2:6">
      <c r="B192" s="181"/>
      <c r="F192" s="161"/>
    </row>
    <row r="193" spans="2:6" ht="13.5">
      <c r="B193" s="182" t="s">
        <v>1724</v>
      </c>
      <c r="F193" s="161"/>
    </row>
  </sheetData>
  <mergeCells count="1">
    <mergeCell ref="E126:F126"/>
  </mergeCells>
  <phoneticPr fontId="3" type="noConversion"/>
  <pageMargins left="0.7" right="0.7" top="0.75" bottom="0.75" header="0.3" footer="0.3"/>
  <pageSetup paperSize="9" scale="4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="115" zoomScaleNormal="100" zoomScaleSheetLayoutView="115" workbookViewId="0">
      <selection activeCell="G15" sqref="G15"/>
    </sheetView>
  </sheetViews>
  <sheetFormatPr defaultColWidth="11.21875" defaultRowHeight="16.5"/>
  <cols>
    <col min="1" max="1" width="4.109375" style="217" customWidth="1"/>
    <col min="2" max="2" width="10.21875" style="217" customWidth="1"/>
    <col min="3" max="3" width="12.44140625" style="217" customWidth="1"/>
    <col min="4" max="4" width="15.21875" style="217" customWidth="1"/>
    <col min="5" max="5" width="13.77734375" style="217" customWidth="1"/>
    <col min="6" max="6" width="25.77734375" style="217" customWidth="1"/>
    <col min="7" max="7" width="13.44140625" style="217" customWidth="1"/>
    <col min="8" max="8" width="13.77734375" style="219" customWidth="1"/>
    <col min="9" max="9" width="11.21875" style="219" customWidth="1"/>
    <col min="10" max="16384" width="11.21875" style="217"/>
  </cols>
  <sheetData>
    <row r="1" spans="1:12" ht="26.25">
      <c r="A1" s="134"/>
      <c r="B1" s="134"/>
      <c r="C1" s="134"/>
      <c r="D1" s="134" t="s">
        <v>811</v>
      </c>
      <c r="E1" s="134"/>
      <c r="F1" s="134"/>
      <c r="H1" s="134"/>
      <c r="I1" s="134"/>
      <c r="J1" s="218"/>
      <c r="K1" s="218"/>
    </row>
    <row r="2" spans="1:12">
      <c r="H2" s="217"/>
      <c r="I2" s="217"/>
      <c r="J2" s="219"/>
      <c r="K2" s="219"/>
    </row>
    <row r="3" spans="1:12" ht="10.5" customHeight="1">
      <c r="B3" s="220"/>
      <c r="C3" s="220"/>
      <c r="D3" s="220"/>
      <c r="E3" s="220"/>
      <c r="H3" s="217"/>
      <c r="I3" s="217"/>
      <c r="J3" s="219"/>
      <c r="K3" s="219"/>
    </row>
    <row r="4" spans="1:12">
      <c r="B4" s="221" t="s">
        <v>805</v>
      </c>
      <c r="H4" s="222"/>
      <c r="I4" s="217"/>
      <c r="J4" s="219"/>
      <c r="K4" s="219"/>
    </row>
    <row r="5" spans="1:12" ht="16.5" customHeight="1">
      <c r="B5" s="235" t="s">
        <v>1533</v>
      </c>
      <c r="C5" s="235" t="s">
        <v>1534</v>
      </c>
      <c r="D5" s="235" t="s">
        <v>806</v>
      </c>
      <c r="E5" s="236" t="s">
        <v>807</v>
      </c>
      <c r="F5" s="237" t="s">
        <v>808</v>
      </c>
      <c r="G5" s="235" t="s">
        <v>809</v>
      </c>
      <c r="H5" s="235" t="s">
        <v>807</v>
      </c>
      <c r="I5" s="217"/>
      <c r="K5" s="219"/>
      <c r="L5" s="219"/>
    </row>
    <row r="6" spans="1:12" ht="28.5" customHeight="1">
      <c r="B6" s="337"/>
      <c r="C6" s="337"/>
      <c r="D6" s="337"/>
      <c r="E6" s="340"/>
      <c r="F6" s="223"/>
      <c r="G6" s="224"/>
      <c r="H6" s="224"/>
      <c r="I6" s="217"/>
      <c r="K6" s="219"/>
      <c r="L6" s="219"/>
    </row>
    <row r="7" spans="1:12" ht="28.5" customHeight="1">
      <c r="A7" s="225"/>
      <c r="B7" s="338"/>
      <c r="C7" s="338"/>
      <c r="D7" s="338"/>
      <c r="E7" s="341"/>
      <c r="F7" s="226"/>
      <c r="G7" s="227"/>
      <c r="H7" s="227"/>
      <c r="I7" s="15"/>
      <c r="J7" s="15"/>
      <c r="K7" s="219"/>
      <c r="L7" s="219"/>
    </row>
    <row r="8" spans="1:12" ht="28.5" customHeight="1">
      <c r="A8" s="228"/>
      <c r="B8" s="339"/>
      <c r="C8" s="339"/>
      <c r="D8" s="339"/>
      <c r="E8" s="342"/>
      <c r="F8" s="229"/>
      <c r="G8" s="227"/>
      <c r="H8" s="227"/>
      <c r="I8" s="15"/>
      <c r="J8" s="15"/>
      <c r="K8" s="219"/>
      <c r="L8" s="219"/>
    </row>
    <row r="9" spans="1:12">
      <c r="A9" s="225"/>
      <c r="B9" s="230" t="s">
        <v>810</v>
      </c>
      <c r="C9" s="15"/>
      <c r="D9" s="15"/>
      <c r="E9" s="15"/>
      <c r="F9" s="15"/>
      <c r="G9" s="15"/>
      <c r="H9" s="15"/>
      <c r="I9" s="15"/>
      <c r="J9" s="219"/>
      <c r="K9" s="219"/>
    </row>
    <row r="10" spans="1:12">
      <c r="A10" s="225"/>
      <c r="B10" s="231"/>
      <c r="C10" s="225"/>
      <c r="D10" s="225"/>
      <c r="E10" s="225"/>
      <c r="F10" s="15"/>
      <c r="G10" s="15"/>
      <c r="H10" s="15"/>
      <c r="I10" s="15"/>
      <c r="J10" s="219"/>
      <c r="K10" s="219"/>
    </row>
    <row r="11" spans="1:12">
      <c r="A11" s="219"/>
      <c r="B11" s="219"/>
      <c r="C11" s="219"/>
      <c r="H11" s="217"/>
      <c r="I11" s="217"/>
    </row>
    <row r="12" spans="1:12">
      <c r="A12" s="219"/>
      <c r="B12" s="219"/>
      <c r="C12" s="219"/>
      <c r="H12" s="217"/>
      <c r="I12" s="217"/>
    </row>
    <row r="13" spans="1:12">
      <c r="A13" s="219"/>
      <c r="B13" s="219"/>
      <c r="C13" s="219"/>
      <c r="H13" s="217"/>
      <c r="I13" s="217"/>
    </row>
    <row r="14" spans="1:12">
      <c r="A14" s="219"/>
      <c r="B14" s="219"/>
      <c r="C14" s="219"/>
      <c r="H14" s="217"/>
      <c r="I14" s="217"/>
    </row>
    <row r="15" spans="1:12">
      <c r="A15" s="219"/>
      <c r="B15" s="219"/>
      <c r="C15" s="219"/>
      <c r="H15" s="217"/>
      <c r="I15" s="217"/>
    </row>
    <row r="16" spans="1:12">
      <c r="A16" s="219"/>
      <c r="B16" s="219"/>
      <c r="C16" s="219"/>
      <c r="H16" s="217"/>
      <c r="I16" s="217"/>
    </row>
    <row r="17" spans="1:9">
      <c r="A17" s="219"/>
      <c r="B17" s="219"/>
      <c r="C17" s="219"/>
      <c r="H17" s="217"/>
      <c r="I17" s="217"/>
    </row>
    <row r="18" spans="1:9">
      <c r="A18" s="219"/>
      <c r="B18" s="219"/>
      <c r="C18" s="219"/>
      <c r="H18" s="217"/>
      <c r="I18" s="217"/>
    </row>
    <row r="19" spans="1:9">
      <c r="A19" s="219"/>
      <c r="B19" s="219"/>
      <c r="C19" s="219"/>
      <c r="H19" s="217"/>
      <c r="I19" s="217"/>
    </row>
    <row r="20" spans="1:9">
      <c r="A20" s="219"/>
      <c r="B20" s="219"/>
      <c r="C20" s="219"/>
      <c r="H20" s="217"/>
      <c r="I20" s="217"/>
    </row>
    <row r="21" spans="1:9">
      <c r="A21" s="219"/>
      <c r="B21" s="219"/>
      <c r="C21" s="219"/>
      <c r="H21" s="217"/>
      <c r="I21" s="217"/>
    </row>
    <row r="22" spans="1:9">
      <c r="A22" s="219"/>
      <c r="B22" s="219"/>
      <c r="C22" s="219"/>
      <c r="H22" s="217"/>
      <c r="I22" s="217"/>
    </row>
    <row r="23" spans="1:9">
      <c r="A23" s="219"/>
      <c r="B23" s="219"/>
      <c r="C23" s="219"/>
      <c r="H23" s="217"/>
      <c r="I23" s="217"/>
    </row>
    <row r="24" spans="1:9">
      <c r="A24" s="219"/>
      <c r="B24" s="219"/>
      <c r="C24" s="219"/>
      <c r="H24" s="217"/>
      <c r="I24" s="217"/>
    </row>
    <row r="25" spans="1:9">
      <c r="A25" s="219"/>
      <c r="B25" s="219"/>
      <c r="C25" s="219"/>
      <c r="H25" s="217"/>
      <c r="I25" s="217"/>
    </row>
    <row r="26" spans="1:9">
      <c r="A26" s="219"/>
      <c r="B26" s="219"/>
      <c r="C26" s="219"/>
      <c r="H26" s="217"/>
      <c r="I26" s="217"/>
    </row>
    <row r="27" spans="1:9">
      <c r="A27" s="219"/>
      <c r="B27" s="219"/>
      <c r="C27" s="219"/>
      <c r="H27" s="217"/>
      <c r="I27" s="217"/>
    </row>
    <row r="28" spans="1:9">
      <c r="A28" s="219"/>
      <c r="B28" s="219"/>
      <c r="C28" s="219"/>
      <c r="H28" s="217"/>
      <c r="I28" s="217"/>
    </row>
    <row r="29" spans="1:9">
      <c r="A29" s="219"/>
      <c r="B29" s="219"/>
      <c r="C29" s="219"/>
      <c r="H29" s="217"/>
      <c r="I29" s="217"/>
    </row>
    <row r="30" spans="1:9">
      <c r="A30" s="219"/>
      <c r="B30" s="219"/>
      <c r="C30" s="219"/>
      <c r="H30" s="217"/>
      <c r="I30" s="217"/>
    </row>
    <row r="31" spans="1:9">
      <c r="A31" s="219"/>
      <c r="B31" s="219"/>
      <c r="C31" s="219"/>
      <c r="H31" s="217"/>
      <c r="I31" s="217"/>
    </row>
    <row r="32" spans="1:9">
      <c r="A32" s="219"/>
      <c r="B32" s="219"/>
      <c r="C32" s="219"/>
      <c r="H32" s="217"/>
      <c r="I32" s="217"/>
    </row>
    <row r="33" spans="1:9">
      <c r="A33" s="219"/>
      <c r="B33" s="219"/>
      <c r="C33" s="219"/>
      <c r="H33" s="217"/>
      <c r="I33" s="217"/>
    </row>
    <row r="34" spans="1:9">
      <c r="A34" s="219"/>
      <c r="B34" s="219"/>
      <c r="C34" s="219"/>
      <c r="H34" s="217"/>
      <c r="I34" s="217"/>
    </row>
    <row r="35" spans="1:9">
      <c r="A35" s="219"/>
      <c r="B35" s="219"/>
      <c r="C35" s="219"/>
      <c r="H35" s="217"/>
      <c r="I35" s="217"/>
    </row>
    <row r="36" spans="1:9">
      <c r="A36" s="219"/>
      <c r="B36" s="219"/>
      <c r="C36" s="219"/>
      <c r="H36" s="217"/>
      <c r="I36" s="217"/>
    </row>
    <row r="37" spans="1:9">
      <c r="A37" s="219"/>
      <c r="B37" s="219"/>
      <c r="C37" s="219"/>
      <c r="H37" s="217"/>
      <c r="I37" s="217"/>
    </row>
    <row r="38" spans="1:9">
      <c r="A38" s="219"/>
      <c r="B38" s="219"/>
      <c r="C38" s="219"/>
      <c r="H38" s="217"/>
      <c r="I38" s="217"/>
    </row>
    <row r="39" spans="1:9">
      <c r="A39" s="219"/>
      <c r="B39" s="219"/>
      <c r="C39" s="219"/>
      <c r="H39" s="217"/>
      <c r="I39" s="217"/>
    </row>
    <row r="40" spans="1:9">
      <c r="A40" s="219"/>
      <c r="B40" s="219"/>
      <c r="C40" s="219"/>
      <c r="H40" s="217"/>
      <c r="I40" s="217"/>
    </row>
    <row r="41" spans="1:9">
      <c r="A41" s="219"/>
      <c r="B41" s="219"/>
      <c r="C41" s="219"/>
      <c r="H41" s="217"/>
      <c r="I41" s="217"/>
    </row>
    <row r="42" spans="1:9">
      <c r="A42" s="219"/>
      <c r="B42" s="219"/>
      <c r="C42" s="219"/>
      <c r="H42" s="217"/>
      <c r="I42" s="217"/>
    </row>
    <row r="43" spans="1:9">
      <c r="A43" s="219"/>
      <c r="B43" s="219"/>
      <c r="C43" s="219"/>
      <c r="H43" s="217"/>
      <c r="I43" s="217"/>
    </row>
    <row r="44" spans="1:9">
      <c r="A44" s="219"/>
      <c r="B44" s="219"/>
      <c r="C44" s="219"/>
      <c r="H44" s="217"/>
      <c r="I44" s="217"/>
    </row>
    <row r="45" spans="1:9">
      <c r="A45" s="219"/>
      <c r="B45" s="219"/>
      <c r="C45" s="219"/>
      <c r="H45" s="217"/>
      <c r="I45" s="217"/>
    </row>
    <row r="46" spans="1:9">
      <c r="A46" s="219"/>
      <c r="B46" s="219"/>
      <c r="C46" s="219"/>
      <c r="H46" s="217"/>
      <c r="I46" s="217"/>
    </row>
    <row r="47" spans="1:9">
      <c r="A47" s="219"/>
      <c r="B47" s="219"/>
      <c r="C47" s="219"/>
      <c r="H47" s="217"/>
      <c r="I47" s="217"/>
    </row>
    <row r="48" spans="1:9">
      <c r="A48" s="219"/>
      <c r="B48" s="219"/>
      <c r="C48" s="219"/>
      <c r="H48" s="217"/>
      <c r="I48" s="217"/>
    </row>
    <row r="49" spans="1:9">
      <c r="A49" s="219"/>
      <c r="B49" s="219"/>
      <c r="C49" s="219"/>
      <c r="H49" s="217"/>
      <c r="I49" s="217"/>
    </row>
    <row r="50" spans="1:9">
      <c r="A50" s="219"/>
      <c r="B50" s="219"/>
      <c r="C50" s="219"/>
      <c r="H50" s="217"/>
      <c r="I50" s="217"/>
    </row>
    <row r="51" spans="1:9">
      <c r="A51" s="219"/>
      <c r="B51" s="219"/>
      <c r="C51" s="219"/>
      <c r="H51" s="217"/>
      <c r="I51" s="217"/>
    </row>
    <row r="52" spans="1:9">
      <c r="A52" s="219"/>
      <c r="B52" s="219"/>
      <c r="C52" s="219"/>
      <c r="H52" s="217"/>
      <c r="I52" s="217"/>
    </row>
    <row r="53" spans="1:9">
      <c r="A53" s="219"/>
      <c r="B53" s="219"/>
      <c r="C53" s="219"/>
      <c r="H53" s="217"/>
      <c r="I53" s="217"/>
    </row>
    <row r="54" spans="1:9">
      <c r="A54" s="219"/>
      <c r="B54" s="219"/>
      <c r="C54" s="219"/>
      <c r="H54" s="217"/>
      <c r="I54" s="217"/>
    </row>
    <row r="55" spans="1:9">
      <c r="A55" s="219"/>
      <c r="B55" s="219"/>
      <c r="C55" s="219"/>
      <c r="H55" s="217"/>
      <c r="I55" s="217"/>
    </row>
    <row r="56" spans="1:9">
      <c r="A56" s="219"/>
      <c r="B56" s="219"/>
      <c r="C56" s="219"/>
      <c r="H56" s="217"/>
      <c r="I56" s="217"/>
    </row>
    <row r="57" spans="1:9">
      <c r="A57" s="219"/>
      <c r="B57" s="219"/>
      <c r="C57" s="219"/>
      <c r="H57" s="217"/>
      <c r="I57" s="217"/>
    </row>
    <row r="58" spans="1:9">
      <c r="A58" s="219"/>
      <c r="B58" s="219"/>
      <c r="C58" s="219"/>
      <c r="H58" s="217"/>
      <c r="I58" s="217"/>
    </row>
    <row r="59" spans="1:9">
      <c r="A59" s="219"/>
      <c r="B59" s="219"/>
      <c r="C59" s="219"/>
      <c r="H59" s="217"/>
      <c r="I59" s="217"/>
    </row>
    <row r="60" spans="1:9">
      <c r="A60" s="219"/>
      <c r="B60" s="219"/>
      <c r="C60" s="219"/>
      <c r="H60" s="217"/>
      <c r="I60" s="217"/>
    </row>
    <row r="61" spans="1:9">
      <c r="A61" s="219"/>
      <c r="B61" s="219"/>
      <c r="C61" s="219"/>
      <c r="H61" s="217"/>
      <c r="I61" s="217"/>
    </row>
    <row r="62" spans="1:9">
      <c r="A62" s="219"/>
      <c r="B62" s="219"/>
      <c r="C62" s="219"/>
      <c r="H62" s="217"/>
      <c r="I62" s="217"/>
    </row>
    <row r="63" spans="1:9">
      <c r="A63" s="219"/>
      <c r="B63" s="219"/>
      <c r="C63" s="219"/>
      <c r="H63" s="217"/>
      <c r="I63" s="217"/>
    </row>
    <row r="64" spans="1:9">
      <c r="A64" s="219"/>
      <c r="B64" s="219"/>
      <c r="C64" s="219"/>
      <c r="H64" s="217"/>
      <c r="I64" s="217"/>
    </row>
    <row r="65" spans="1:9">
      <c r="A65" s="219"/>
      <c r="B65" s="219"/>
      <c r="C65" s="219"/>
      <c r="H65" s="217"/>
      <c r="I65" s="217"/>
    </row>
    <row r="66" spans="1:9">
      <c r="A66" s="219"/>
      <c r="B66" s="219"/>
      <c r="C66" s="219"/>
      <c r="H66" s="217"/>
      <c r="I66" s="217"/>
    </row>
    <row r="67" spans="1:9">
      <c r="A67" s="219"/>
      <c r="B67" s="219"/>
      <c r="C67" s="219"/>
      <c r="H67" s="217"/>
      <c r="I67" s="217"/>
    </row>
  </sheetData>
  <mergeCells count="4">
    <mergeCell ref="B6:B8"/>
    <mergeCell ref="C6:C8"/>
    <mergeCell ref="D6:D8"/>
    <mergeCell ref="E6:E8"/>
  </mergeCells>
  <phoneticPr fontId="3" type="noConversion"/>
  <pageMargins left="0.75" right="0.75" top="1" bottom="1" header="0.5" footer="0.5"/>
  <pageSetup paperSize="9" scale="6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S155"/>
  <sheetViews>
    <sheetView showGridLines="0" view="pageBreakPreview" topLeftCell="A11" zoomScaleNormal="100" zoomScaleSheetLayoutView="100" workbookViewId="0">
      <selection activeCell="A34" sqref="A34:XFD145"/>
    </sheetView>
  </sheetViews>
  <sheetFormatPr defaultRowHeight="16.5"/>
  <cols>
    <col min="1" max="1" width="1.6640625" style="28" customWidth="1"/>
    <col min="2" max="2" width="18.6640625" style="28" customWidth="1"/>
    <col min="3" max="3" width="19.44140625" style="28" customWidth="1"/>
    <col min="4" max="4" width="15.44140625" style="28" customWidth="1"/>
    <col min="5" max="6" width="9.5546875" style="28" customWidth="1"/>
    <col min="7" max="7" width="11" style="28" bestFit="1" customWidth="1"/>
    <col min="8" max="8" width="50.109375" style="28" bestFit="1" customWidth="1"/>
    <col min="9" max="10" width="8.6640625" style="28" bestFit="1" customWidth="1"/>
    <col min="11" max="11" width="9.33203125" style="28" bestFit="1" customWidth="1"/>
    <col min="12" max="12" width="13.109375" style="28" bestFit="1" customWidth="1"/>
    <col min="13" max="13" width="10" style="28" bestFit="1" customWidth="1"/>
    <col min="14" max="14" width="5.33203125" style="28" bestFit="1" customWidth="1"/>
    <col min="15" max="15" width="4" style="28" bestFit="1" customWidth="1"/>
    <col min="16" max="16" width="8.6640625" style="28" bestFit="1" customWidth="1"/>
    <col min="17" max="17" width="9.33203125" style="28" bestFit="1" customWidth="1"/>
    <col min="18" max="16384" width="8.88671875" style="28"/>
  </cols>
  <sheetData>
    <row r="2" spans="2:15" ht="26.25">
      <c r="B2" s="343" t="s">
        <v>363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2:15" ht="26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5" ht="22.5" customHeight="1">
      <c r="B4" s="3" t="s">
        <v>51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5" ht="8.25" customHeight="1"/>
    <row r="6" spans="2:15" s="17" customFormat="1" ht="14.25" customHeight="1">
      <c r="B6" s="29"/>
      <c r="C6" s="56"/>
      <c r="D6" s="56"/>
      <c r="E6" s="56"/>
      <c r="F6" s="56"/>
      <c r="G6" s="56"/>
      <c r="H6" s="57"/>
      <c r="I6" s="56"/>
      <c r="J6" s="58"/>
    </row>
    <row r="7" spans="2:15" s="17" customFormat="1" ht="14.25" customHeight="1">
      <c r="B7" s="30" t="s">
        <v>19</v>
      </c>
      <c r="C7" s="59"/>
      <c r="D7" s="59"/>
      <c r="E7" s="59"/>
      <c r="F7" s="59"/>
      <c r="G7" s="59"/>
      <c r="H7" s="60"/>
      <c r="I7" s="59"/>
      <c r="J7" s="61"/>
    </row>
    <row r="8" spans="2:15" s="17" customFormat="1" ht="14.25" customHeight="1">
      <c r="B8" s="31" t="s">
        <v>32</v>
      </c>
      <c r="C8" s="59"/>
      <c r="D8" s="59"/>
      <c r="E8" s="59"/>
      <c r="F8" s="59"/>
      <c r="G8" s="59"/>
      <c r="H8" s="60"/>
      <c r="I8" s="59"/>
      <c r="J8" s="61"/>
    </row>
    <row r="9" spans="2:15" s="17" customFormat="1" ht="14.25" customHeight="1">
      <c r="B9" s="32"/>
      <c r="C9" s="59"/>
      <c r="D9" s="59"/>
      <c r="E9" s="59"/>
      <c r="F9" s="59"/>
      <c r="G9" s="59"/>
      <c r="H9" s="60"/>
      <c r="I9" s="59"/>
      <c r="J9" s="61"/>
    </row>
    <row r="10" spans="2:15" s="17" customFormat="1" ht="14.25" customHeight="1">
      <c r="B10" s="33" t="s">
        <v>20</v>
      </c>
      <c r="C10" s="59"/>
      <c r="D10" s="59"/>
      <c r="E10" s="59"/>
      <c r="F10" s="59"/>
      <c r="G10" s="59"/>
      <c r="H10" s="60"/>
      <c r="I10" s="59"/>
      <c r="J10" s="61"/>
    </row>
    <row r="11" spans="2:15" s="17" customFormat="1" ht="14.25" customHeight="1">
      <c r="B11" s="34" t="s">
        <v>23</v>
      </c>
      <c r="C11" s="59"/>
      <c r="D11" s="59"/>
      <c r="E11" s="59"/>
      <c r="F11" s="59"/>
      <c r="G11" s="59"/>
      <c r="H11" s="59"/>
      <c r="I11" s="59"/>
      <c r="J11" s="61"/>
    </row>
    <row r="12" spans="2:15" s="17" customFormat="1" ht="14.25" customHeight="1">
      <c r="B12" s="35" t="s">
        <v>18</v>
      </c>
      <c r="C12" s="59"/>
      <c r="D12" s="59"/>
      <c r="E12" s="59"/>
      <c r="F12" s="59"/>
      <c r="G12" s="59"/>
      <c r="H12" s="59"/>
      <c r="I12" s="59"/>
      <c r="J12" s="61"/>
      <c r="K12" s="62"/>
      <c r="L12" s="62"/>
    </row>
    <row r="13" spans="2:15" s="17" customFormat="1" ht="14.25" customHeight="1">
      <c r="B13" s="43"/>
      <c r="C13" s="63"/>
      <c r="D13" s="63"/>
      <c r="E13" s="63"/>
      <c r="F13" s="63"/>
      <c r="G13" s="63"/>
      <c r="H13" s="63"/>
      <c r="I13" s="63"/>
      <c r="J13" s="64"/>
      <c r="K13" s="62"/>
      <c r="L13" s="62"/>
    </row>
    <row r="14" spans="2:15" s="17" customFormat="1" ht="12">
      <c r="E14" s="65"/>
      <c r="F14" s="66"/>
      <c r="G14" s="67"/>
      <c r="H14" s="67"/>
      <c r="I14" s="67"/>
    </row>
    <row r="15" spans="2:15" s="17" customFormat="1" ht="14.25" customHeight="1">
      <c r="B15" s="68" t="s">
        <v>45</v>
      </c>
      <c r="E15" s="65"/>
      <c r="F15" s="66"/>
      <c r="G15" s="67"/>
      <c r="H15" s="67"/>
      <c r="I15" s="67"/>
      <c r="J15" s="67"/>
      <c r="K15" s="67"/>
      <c r="L15" s="67"/>
    </row>
    <row r="16" spans="2:15" s="17" customFormat="1" ht="15" customHeight="1">
      <c r="B16" s="36" t="s">
        <v>17</v>
      </c>
      <c r="C16" s="38" t="s">
        <v>6</v>
      </c>
      <c r="D16" s="39"/>
      <c r="E16" s="39"/>
      <c r="F16" s="69"/>
      <c r="G16" s="67"/>
      <c r="H16" s="67"/>
      <c r="I16" s="67"/>
      <c r="J16" s="67"/>
      <c r="K16" s="67"/>
      <c r="L16" s="67"/>
    </row>
    <row r="17" spans="2:17" s="17" customFormat="1" ht="15" customHeight="1">
      <c r="B17" s="37" t="s">
        <v>0</v>
      </c>
      <c r="C17" s="40" t="s">
        <v>33</v>
      </c>
      <c r="D17" s="41"/>
      <c r="E17" s="41"/>
      <c r="F17" s="70"/>
      <c r="G17" s="67"/>
      <c r="H17" s="67"/>
      <c r="I17" s="67"/>
      <c r="J17" s="67"/>
      <c r="K17" s="67"/>
      <c r="L17" s="67"/>
    </row>
    <row r="18" spans="2:17" s="17" customFormat="1" ht="15" customHeight="1">
      <c r="B18" s="37" t="s">
        <v>14</v>
      </c>
      <c r="C18" s="40" t="s">
        <v>21</v>
      </c>
      <c r="D18" s="41"/>
      <c r="E18" s="41"/>
      <c r="F18" s="70"/>
      <c r="G18" s="67"/>
      <c r="H18" s="67"/>
      <c r="I18" s="67"/>
      <c r="J18" s="67"/>
      <c r="K18" s="67"/>
      <c r="L18" s="67"/>
    </row>
    <row r="19" spans="2:17" s="17" customFormat="1" ht="15" customHeight="1">
      <c r="B19" s="37" t="s">
        <v>15</v>
      </c>
      <c r="C19" s="40" t="s">
        <v>22</v>
      </c>
      <c r="D19" s="41"/>
      <c r="E19" s="41"/>
      <c r="F19" s="70"/>
      <c r="G19" s="67"/>
      <c r="H19" s="67"/>
      <c r="I19" s="67"/>
      <c r="J19" s="67"/>
      <c r="K19" s="67"/>
      <c r="L19" s="67"/>
    </row>
    <row r="20" spans="2:17">
      <c r="H20" s="67"/>
      <c r="I20" s="67"/>
      <c r="J20" s="67"/>
      <c r="K20" s="67"/>
      <c r="L20" s="67"/>
    </row>
    <row r="21" spans="2:17">
      <c r="B21" s="71" t="s">
        <v>7</v>
      </c>
      <c r="C21" s="17"/>
      <c r="D21" s="17"/>
      <c r="E21" s="72"/>
      <c r="F21" s="73"/>
      <c r="G21" s="44"/>
      <c r="H21" s="67"/>
      <c r="I21" s="67"/>
      <c r="J21" s="67"/>
      <c r="K21" s="67"/>
      <c r="L21" s="67"/>
      <c r="M21" s="44"/>
      <c r="N21" s="44"/>
      <c r="O21" s="74"/>
      <c r="P21" s="74"/>
    </row>
    <row r="22" spans="2:17">
      <c r="B22" s="346" t="s">
        <v>0</v>
      </c>
      <c r="C22" s="346" t="s">
        <v>1</v>
      </c>
      <c r="D22" s="346" t="s">
        <v>8</v>
      </c>
      <c r="E22" s="344" t="s">
        <v>29</v>
      </c>
      <c r="F22" s="344"/>
      <c r="G22" s="344"/>
      <c r="H22" s="344"/>
      <c r="I22" s="344" t="s">
        <v>24</v>
      </c>
      <c r="J22" s="344"/>
      <c r="K22" s="344"/>
      <c r="L22" s="344"/>
      <c r="M22" s="345" t="s">
        <v>25</v>
      </c>
      <c r="N22" s="44"/>
      <c r="O22" s="44"/>
      <c r="P22" s="74"/>
      <c r="Q22" s="74"/>
    </row>
    <row r="23" spans="2:17" ht="24">
      <c r="B23" s="347"/>
      <c r="C23" s="347"/>
      <c r="D23" s="347"/>
      <c r="E23" s="54" t="s">
        <v>36</v>
      </c>
      <c r="F23" s="54" t="s">
        <v>38</v>
      </c>
      <c r="G23" s="54" t="s">
        <v>40</v>
      </c>
      <c r="H23" s="54" t="s">
        <v>27</v>
      </c>
      <c r="I23" s="48" t="s">
        <v>35</v>
      </c>
      <c r="J23" s="48" t="s">
        <v>37</v>
      </c>
      <c r="K23" s="48" t="s">
        <v>39</v>
      </c>
      <c r="L23" s="54" t="s">
        <v>28</v>
      </c>
      <c r="M23" s="345"/>
      <c r="N23" s="44"/>
      <c r="O23" s="44"/>
      <c r="P23" s="74"/>
      <c r="Q23" s="74"/>
    </row>
    <row r="24" spans="2:17" ht="20.25" customHeight="1">
      <c r="B24" s="23">
        <v>232</v>
      </c>
      <c r="C24" s="23" t="s">
        <v>54</v>
      </c>
      <c r="D24" s="23" t="s">
        <v>31</v>
      </c>
      <c r="E24" s="23">
        <v>0</v>
      </c>
      <c r="F24" s="23">
        <v>4</v>
      </c>
      <c r="G24" s="23">
        <v>0</v>
      </c>
      <c r="H24" s="75">
        <f>SUM(E24:G24)</f>
        <v>4</v>
      </c>
      <c r="I24" s="23">
        <v>0</v>
      </c>
      <c r="J24" s="23">
        <v>0</v>
      </c>
      <c r="K24" s="23">
        <v>0</v>
      </c>
      <c r="L24" s="75">
        <f>SUM(I24:K24)</f>
        <v>0</v>
      </c>
      <c r="M24" s="75">
        <f>H24+L24</f>
        <v>4</v>
      </c>
      <c r="N24" s="44"/>
      <c r="O24" s="44"/>
      <c r="P24" s="74"/>
      <c r="Q24" s="74"/>
    </row>
    <row r="25" spans="2:17" s="15" customFormat="1" ht="20.25" customHeight="1">
      <c r="B25" s="92">
        <v>301</v>
      </c>
      <c r="C25" s="80" t="s">
        <v>65</v>
      </c>
      <c r="D25" s="93" t="s">
        <v>30</v>
      </c>
      <c r="E25" s="93">
        <v>7</v>
      </c>
      <c r="F25" s="93">
        <v>27</v>
      </c>
      <c r="G25" s="93">
        <v>6</v>
      </c>
      <c r="H25" s="94">
        <f>SUM(E25:G25)</f>
        <v>40</v>
      </c>
      <c r="I25" s="93">
        <v>3</v>
      </c>
      <c r="J25" s="93">
        <v>11</v>
      </c>
      <c r="K25" s="93">
        <v>0</v>
      </c>
      <c r="L25" s="94">
        <f>SUM(I25:K25)</f>
        <v>14</v>
      </c>
      <c r="M25" s="94">
        <f>H25+L25</f>
        <v>54</v>
      </c>
      <c r="N25" s="44"/>
      <c r="O25" s="44"/>
      <c r="P25" s="16"/>
      <c r="Q25" s="16"/>
    </row>
    <row r="26" spans="2:17" ht="20.25" customHeight="1">
      <c r="B26" s="92">
        <v>105</v>
      </c>
      <c r="C26" s="80" t="s">
        <v>3</v>
      </c>
      <c r="D26" s="93" t="s">
        <v>246</v>
      </c>
      <c r="E26" s="93">
        <v>2</v>
      </c>
      <c r="F26" s="93"/>
      <c r="G26" s="93"/>
      <c r="H26" s="94">
        <f>SUM(D26:G26)</f>
        <v>2</v>
      </c>
      <c r="I26" s="93">
        <v>10</v>
      </c>
      <c r="J26" s="93"/>
      <c r="K26" s="93"/>
      <c r="L26" s="94">
        <v>10</v>
      </c>
      <c r="M26" s="94">
        <v>12</v>
      </c>
    </row>
    <row r="27" spans="2:17" ht="20.25" customHeight="1">
      <c r="B27" s="92">
        <v>102</v>
      </c>
      <c r="C27" s="80" t="s">
        <v>2</v>
      </c>
      <c r="D27" s="93" t="s">
        <v>274</v>
      </c>
      <c r="E27" s="93">
        <v>1</v>
      </c>
      <c r="F27" s="93">
        <v>8</v>
      </c>
      <c r="G27" s="93">
        <v>1</v>
      </c>
      <c r="H27" s="94">
        <f>SUM(E27:G27)</f>
        <v>10</v>
      </c>
      <c r="I27" s="93" t="s">
        <v>275</v>
      </c>
      <c r="J27" s="93">
        <v>2</v>
      </c>
      <c r="K27" s="93" t="s">
        <v>275</v>
      </c>
      <c r="L27" s="94">
        <f>SUM(I27:K27)</f>
        <v>2</v>
      </c>
      <c r="M27" s="94">
        <f>H27+L27</f>
        <v>12</v>
      </c>
    </row>
    <row r="28" spans="2:17" ht="20.25" customHeight="1">
      <c r="B28" s="92">
        <v>101</v>
      </c>
      <c r="C28" s="80" t="s">
        <v>311</v>
      </c>
      <c r="D28" s="93" t="s">
        <v>30</v>
      </c>
      <c r="E28" s="93" t="s">
        <v>312</v>
      </c>
      <c r="F28" s="93">
        <v>7</v>
      </c>
      <c r="G28" s="93" t="s">
        <v>52</v>
      </c>
      <c r="H28" s="94">
        <f>SUM(E28:G28)</f>
        <v>7</v>
      </c>
      <c r="I28" s="93">
        <v>3</v>
      </c>
      <c r="J28" s="93">
        <v>3</v>
      </c>
      <c r="K28" s="93" t="s">
        <v>312</v>
      </c>
      <c r="L28" s="94">
        <f>SUM(I28:K28)</f>
        <v>6</v>
      </c>
      <c r="M28" s="94">
        <f>H28+L28</f>
        <v>13</v>
      </c>
    </row>
    <row r="29" spans="2:17" ht="20.25" customHeight="1">
      <c r="B29" s="92">
        <v>213</v>
      </c>
      <c r="C29" s="80" t="s">
        <v>342</v>
      </c>
      <c r="D29" s="93" t="s">
        <v>30</v>
      </c>
      <c r="E29" s="93">
        <v>1</v>
      </c>
      <c r="F29" s="93">
        <v>1</v>
      </c>
      <c r="G29" s="93">
        <v>0</v>
      </c>
      <c r="H29" s="94">
        <f>SUM(E29:G29)</f>
        <v>2</v>
      </c>
      <c r="I29" s="93">
        <v>3</v>
      </c>
      <c r="J29" s="93">
        <v>3</v>
      </c>
      <c r="K29" s="93">
        <v>1</v>
      </c>
      <c r="L29" s="94">
        <f>SUM(I29:K29)</f>
        <v>7</v>
      </c>
      <c r="M29" s="94">
        <f>H29+L29</f>
        <v>9</v>
      </c>
    </row>
    <row r="30" spans="2:17" ht="13.5" customHeight="1">
      <c r="B30" s="76"/>
    </row>
    <row r="31" spans="2:17" ht="13.5" customHeight="1">
      <c r="B31" s="76" t="s">
        <v>49</v>
      </c>
    </row>
    <row r="33" spans="2:19" ht="19.5" customHeight="1">
      <c r="B33" s="77" t="s">
        <v>9</v>
      </c>
      <c r="C33" s="78"/>
      <c r="D33" s="78"/>
      <c r="E33" s="78"/>
      <c r="F33" s="78"/>
      <c r="G33" s="78"/>
      <c r="H33" s="7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51.75" customHeight="1" thickBot="1">
      <c r="B34" s="18" t="s">
        <v>0</v>
      </c>
      <c r="C34" s="18" t="s">
        <v>1</v>
      </c>
      <c r="D34" s="18" t="s">
        <v>8</v>
      </c>
      <c r="E34" s="18" t="s">
        <v>10</v>
      </c>
      <c r="F34" s="42" t="s">
        <v>11</v>
      </c>
      <c r="G34" s="18" t="s">
        <v>12</v>
      </c>
      <c r="H34" s="18" t="s">
        <v>13</v>
      </c>
      <c r="I34" s="18" t="s">
        <v>14</v>
      </c>
      <c r="J34" s="18" t="s">
        <v>15</v>
      </c>
      <c r="K34" s="18" t="s">
        <v>47</v>
      </c>
      <c r="L34" s="18" t="s">
        <v>34</v>
      </c>
      <c r="M34" s="18" t="s">
        <v>41</v>
      </c>
      <c r="N34" s="18" t="s">
        <v>42</v>
      </c>
      <c r="O34" s="18" t="s">
        <v>5</v>
      </c>
    </row>
    <row r="35" spans="2:19">
      <c r="B35" s="19">
        <v>232</v>
      </c>
      <c r="C35" s="20" t="s">
        <v>53</v>
      </c>
      <c r="D35" s="20" t="s">
        <v>30</v>
      </c>
      <c r="E35" s="20" t="s">
        <v>56</v>
      </c>
      <c r="F35" s="20"/>
      <c r="G35" s="20" t="s">
        <v>57</v>
      </c>
      <c r="H35" s="21" t="s">
        <v>61</v>
      </c>
      <c r="I35" s="82">
        <v>42633</v>
      </c>
      <c r="J35" s="82"/>
      <c r="K35" s="20">
        <v>2</v>
      </c>
      <c r="L35" s="86">
        <v>10000000000</v>
      </c>
      <c r="M35" s="20">
        <v>98.74</v>
      </c>
      <c r="N35" s="20">
        <v>4</v>
      </c>
      <c r="O35" s="21"/>
    </row>
    <row r="36" spans="2:19">
      <c r="B36" s="22">
        <v>232</v>
      </c>
      <c r="C36" s="23" t="s">
        <v>53</v>
      </c>
      <c r="D36" s="23" t="s">
        <v>30</v>
      </c>
      <c r="E36" s="23" t="s">
        <v>55</v>
      </c>
      <c r="F36" s="23"/>
      <c r="G36" s="23" t="s">
        <v>58</v>
      </c>
      <c r="H36" s="24" t="s">
        <v>62</v>
      </c>
      <c r="I36" s="84">
        <v>42669</v>
      </c>
      <c r="J36" s="84">
        <v>42738</v>
      </c>
      <c r="K36" s="23">
        <v>2</v>
      </c>
      <c r="L36" s="88">
        <v>0</v>
      </c>
      <c r="M36" s="23">
        <v>0</v>
      </c>
      <c r="N36" s="23">
        <v>0</v>
      </c>
      <c r="O36" s="24"/>
    </row>
    <row r="37" spans="2:19">
      <c r="B37" s="22">
        <v>232</v>
      </c>
      <c r="C37" s="23" t="s">
        <v>53</v>
      </c>
      <c r="D37" s="23" t="s">
        <v>31</v>
      </c>
      <c r="E37" s="23" t="s">
        <v>55</v>
      </c>
      <c r="F37" s="23"/>
      <c r="G37" s="23" t="s">
        <v>59</v>
      </c>
      <c r="H37" s="24" t="s">
        <v>63</v>
      </c>
      <c r="I37" s="84">
        <v>42912</v>
      </c>
      <c r="J37" s="84"/>
      <c r="K37" s="23">
        <v>2</v>
      </c>
      <c r="L37" s="88">
        <v>200000000000</v>
      </c>
      <c r="M37" s="23">
        <v>97.64</v>
      </c>
      <c r="N37" s="23">
        <v>10</v>
      </c>
      <c r="O37" s="24"/>
    </row>
    <row r="38" spans="2:19" ht="17.25" thickBot="1">
      <c r="B38" s="121">
        <v>232</v>
      </c>
      <c r="C38" s="106" t="s">
        <v>53</v>
      </c>
      <c r="D38" s="106" t="s">
        <v>30</v>
      </c>
      <c r="E38" s="106" t="s">
        <v>55</v>
      </c>
      <c r="F38" s="106"/>
      <c r="G38" s="106" t="s">
        <v>60</v>
      </c>
      <c r="H38" s="124" t="s">
        <v>64</v>
      </c>
      <c r="I38" s="122">
        <v>42912</v>
      </c>
      <c r="J38" s="122"/>
      <c r="K38" s="106">
        <v>2</v>
      </c>
      <c r="L38" s="123">
        <v>200000000000</v>
      </c>
      <c r="M38" s="106">
        <v>96.08</v>
      </c>
      <c r="N38" s="106">
        <v>8</v>
      </c>
      <c r="O38" s="124"/>
    </row>
    <row r="39" spans="2:19" s="15" customFormat="1">
      <c r="B39" s="19">
        <v>301</v>
      </c>
      <c r="C39" s="20" t="s">
        <v>66</v>
      </c>
      <c r="D39" s="20" t="s">
        <v>30</v>
      </c>
      <c r="E39" s="20" t="s">
        <v>67</v>
      </c>
      <c r="F39" s="20"/>
      <c r="G39" s="20" t="s">
        <v>68</v>
      </c>
      <c r="H39" s="21" t="s">
        <v>69</v>
      </c>
      <c r="I39" s="82" t="s">
        <v>70</v>
      </c>
      <c r="J39" s="82"/>
      <c r="K39" s="20" t="s">
        <v>72</v>
      </c>
      <c r="L39" s="86">
        <v>5648903797</v>
      </c>
      <c r="M39" s="20">
        <v>70.784343000000007</v>
      </c>
      <c r="N39" s="20">
        <v>8</v>
      </c>
      <c r="O39" s="104"/>
    </row>
    <row r="40" spans="2:19" s="15" customFormat="1">
      <c r="B40" s="22">
        <v>301</v>
      </c>
      <c r="C40" s="23" t="s">
        <v>65</v>
      </c>
      <c r="D40" s="23" t="s">
        <v>30</v>
      </c>
      <c r="E40" s="23" t="s">
        <v>67</v>
      </c>
      <c r="F40" s="23"/>
      <c r="G40" s="23" t="s">
        <v>73</v>
      </c>
      <c r="H40" s="24" t="s">
        <v>74</v>
      </c>
      <c r="I40" s="84" t="s">
        <v>75</v>
      </c>
      <c r="J40" s="84"/>
      <c r="K40" s="23" t="s">
        <v>76</v>
      </c>
      <c r="L40" s="88">
        <v>7619346797</v>
      </c>
      <c r="M40" s="23">
        <v>96.639843999999997</v>
      </c>
      <c r="N40" s="23">
        <v>13</v>
      </c>
      <c r="O40" s="105"/>
    </row>
    <row r="41" spans="2:19" s="15" customFormat="1">
      <c r="B41" s="22">
        <v>301</v>
      </c>
      <c r="C41" s="23" t="s">
        <v>65</v>
      </c>
      <c r="D41" s="23" t="s">
        <v>30</v>
      </c>
      <c r="E41" s="23" t="s">
        <v>67</v>
      </c>
      <c r="F41" s="23"/>
      <c r="G41" s="23" t="s">
        <v>77</v>
      </c>
      <c r="H41" s="24" t="s">
        <v>78</v>
      </c>
      <c r="I41" s="84" t="s">
        <v>75</v>
      </c>
      <c r="J41" s="84"/>
      <c r="K41" s="23" t="s">
        <v>76</v>
      </c>
      <c r="L41" s="88">
        <v>5047110162</v>
      </c>
      <c r="M41" s="23">
        <v>96.397351999999998</v>
      </c>
      <c r="N41" s="23">
        <v>14</v>
      </c>
      <c r="O41" s="105"/>
    </row>
    <row r="42" spans="2:19" s="15" customFormat="1">
      <c r="B42" s="22">
        <v>301</v>
      </c>
      <c r="C42" s="23" t="s">
        <v>65</v>
      </c>
      <c r="D42" s="23" t="s">
        <v>30</v>
      </c>
      <c r="E42" s="23" t="s">
        <v>67</v>
      </c>
      <c r="F42" s="23"/>
      <c r="G42" s="23" t="s">
        <v>79</v>
      </c>
      <c r="H42" s="24" t="s">
        <v>80</v>
      </c>
      <c r="I42" s="84" t="s">
        <v>81</v>
      </c>
      <c r="J42" s="84"/>
      <c r="K42" s="23" t="s">
        <v>82</v>
      </c>
      <c r="L42" s="88">
        <v>818269953</v>
      </c>
      <c r="M42" s="23">
        <v>62.087667000000003</v>
      </c>
      <c r="N42" s="23">
        <v>3</v>
      </c>
      <c r="O42" s="105"/>
    </row>
    <row r="43" spans="2:19" s="15" customFormat="1">
      <c r="B43" s="22">
        <v>301</v>
      </c>
      <c r="C43" s="23" t="s">
        <v>83</v>
      </c>
      <c r="D43" s="23" t="s">
        <v>30</v>
      </c>
      <c r="E43" s="23" t="s">
        <v>67</v>
      </c>
      <c r="F43" s="23"/>
      <c r="G43" s="23" t="s">
        <v>84</v>
      </c>
      <c r="H43" s="24" t="s">
        <v>85</v>
      </c>
      <c r="I43" s="84" t="s">
        <v>86</v>
      </c>
      <c r="J43" s="84"/>
      <c r="K43" s="23" t="s">
        <v>82</v>
      </c>
      <c r="L43" s="88">
        <v>21125800277</v>
      </c>
      <c r="M43" s="23">
        <v>72.699580999999995</v>
      </c>
      <c r="N43" s="23">
        <v>7</v>
      </c>
      <c r="O43" s="105"/>
    </row>
    <row r="44" spans="2:19" s="15" customFormat="1">
      <c r="B44" s="22">
        <v>301</v>
      </c>
      <c r="C44" s="23" t="s">
        <v>83</v>
      </c>
      <c r="D44" s="23" t="s">
        <v>30</v>
      </c>
      <c r="E44" s="23" t="s">
        <v>67</v>
      </c>
      <c r="F44" s="23"/>
      <c r="G44" s="23" t="s">
        <v>87</v>
      </c>
      <c r="H44" s="24" t="s">
        <v>88</v>
      </c>
      <c r="I44" s="84" t="s">
        <v>86</v>
      </c>
      <c r="J44" s="84"/>
      <c r="K44" s="23" t="s">
        <v>82</v>
      </c>
      <c r="L44" s="88">
        <v>7735372556</v>
      </c>
      <c r="M44" s="23">
        <v>82.609115000000003</v>
      </c>
      <c r="N44" s="23">
        <v>7</v>
      </c>
      <c r="O44" s="105"/>
    </row>
    <row r="45" spans="2:19" s="15" customFormat="1">
      <c r="B45" s="22">
        <v>301</v>
      </c>
      <c r="C45" s="23" t="s">
        <v>89</v>
      </c>
      <c r="D45" s="23" t="s">
        <v>30</v>
      </c>
      <c r="E45" s="23" t="s">
        <v>67</v>
      </c>
      <c r="F45" s="23"/>
      <c r="G45" s="23" t="s">
        <v>90</v>
      </c>
      <c r="H45" s="24" t="s">
        <v>91</v>
      </c>
      <c r="I45" s="84" t="s">
        <v>92</v>
      </c>
      <c r="J45" s="84"/>
      <c r="K45" s="23" t="s">
        <v>76</v>
      </c>
      <c r="L45" s="88">
        <v>187432895</v>
      </c>
      <c r="M45" s="23">
        <v>96.375009000000006</v>
      </c>
      <c r="N45" s="23">
        <v>14</v>
      </c>
      <c r="O45" s="105"/>
    </row>
    <row r="46" spans="2:19" s="15" customFormat="1">
      <c r="B46" s="22">
        <v>301</v>
      </c>
      <c r="C46" s="23" t="s">
        <v>65</v>
      </c>
      <c r="D46" s="23" t="s">
        <v>30</v>
      </c>
      <c r="E46" s="23" t="s">
        <v>67</v>
      </c>
      <c r="F46" s="23"/>
      <c r="G46" s="23" t="s">
        <v>93</v>
      </c>
      <c r="H46" s="24" t="s">
        <v>94</v>
      </c>
      <c r="I46" s="84" t="s">
        <v>92</v>
      </c>
      <c r="J46" s="84"/>
      <c r="K46" s="23" t="s">
        <v>76</v>
      </c>
      <c r="L46" s="88">
        <v>914962787</v>
      </c>
      <c r="M46" s="23">
        <v>96.371939999999995</v>
      </c>
      <c r="N46" s="23">
        <v>14</v>
      </c>
      <c r="O46" s="105"/>
    </row>
    <row r="47" spans="2:19" s="15" customFormat="1">
      <c r="B47" s="22">
        <v>301</v>
      </c>
      <c r="C47" s="23" t="s">
        <v>83</v>
      </c>
      <c r="D47" s="23" t="s">
        <v>244</v>
      </c>
      <c r="E47" s="23" t="s">
        <v>67</v>
      </c>
      <c r="F47" s="23"/>
      <c r="G47" s="23" t="s">
        <v>95</v>
      </c>
      <c r="H47" s="24" t="s">
        <v>96</v>
      </c>
      <c r="I47" s="84" t="s">
        <v>97</v>
      </c>
      <c r="J47" s="84"/>
      <c r="K47" s="23" t="s">
        <v>72</v>
      </c>
      <c r="L47" s="88">
        <v>4355667437</v>
      </c>
      <c r="M47" s="23">
        <v>98.214445999999995</v>
      </c>
      <c r="N47" s="23">
        <v>15</v>
      </c>
      <c r="O47" s="105"/>
    </row>
    <row r="48" spans="2:19" s="15" customFormat="1">
      <c r="B48" s="22">
        <v>301</v>
      </c>
      <c r="C48" s="23" t="s">
        <v>83</v>
      </c>
      <c r="D48" s="23" t="s">
        <v>244</v>
      </c>
      <c r="E48" s="23" t="s">
        <v>67</v>
      </c>
      <c r="F48" s="23"/>
      <c r="G48" s="23" t="s">
        <v>98</v>
      </c>
      <c r="H48" s="24" t="s">
        <v>99</v>
      </c>
      <c r="I48" s="84" t="s">
        <v>100</v>
      </c>
      <c r="J48" s="84"/>
      <c r="K48" s="23" t="s">
        <v>101</v>
      </c>
      <c r="L48" s="88">
        <v>41201640429</v>
      </c>
      <c r="M48" s="23">
        <v>69.791030000000006</v>
      </c>
      <c r="N48" s="23">
        <v>5</v>
      </c>
      <c r="O48" s="105"/>
    </row>
    <row r="49" spans="2:15" s="15" customFormat="1">
      <c r="B49" s="22">
        <v>301</v>
      </c>
      <c r="C49" s="23" t="s">
        <v>102</v>
      </c>
      <c r="D49" s="23" t="s">
        <v>30</v>
      </c>
      <c r="E49" s="23" t="s">
        <v>67</v>
      </c>
      <c r="F49" s="23"/>
      <c r="G49" s="23" t="s">
        <v>103</v>
      </c>
      <c r="H49" s="24" t="s">
        <v>104</v>
      </c>
      <c r="I49" s="84" t="s">
        <v>105</v>
      </c>
      <c r="J49" s="84"/>
      <c r="K49" s="23" t="s">
        <v>82</v>
      </c>
      <c r="L49" s="88">
        <v>6496016856</v>
      </c>
      <c r="M49" s="23">
        <v>91.914330000000007</v>
      </c>
      <c r="N49" s="23">
        <v>5</v>
      </c>
      <c r="O49" s="105"/>
    </row>
    <row r="50" spans="2:15" s="15" customFormat="1">
      <c r="B50" s="22">
        <v>301</v>
      </c>
      <c r="C50" s="23" t="s">
        <v>83</v>
      </c>
      <c r="D50" s="23" t="s">
        <v>30</v>
      </c>
      <c r="E50" s="23" t="s">
        <v>67</v>
      </c>
      <c r="F50" s="23"/>
      <c r="G50" s="23" t="s">
        <v>106</v>
      </c>
      <c r="H50" s="24" t="s">
        <v>107</v>
      </c>
      <c r="I50" s="84" t="s">
        <v>108</v>
      </c>
      <c r="J50" s="84"/>
      <c r="K50" s="23" t="s">
        <v>101</v>
      </c>
      <c r="L50" s="88">
        <v>8889231851</v>
      </c>
      <c r="M50" s="23">
        <v>92.649260999999996</v>
      </c>
      <c r="N50" s="23">
        <v>6</v>
      </c>
      <c r="O50" s="105"/>
    </row>
    <row r="51" spans="2:15" s="15" customFormat="1">
      <c r="B51" s="22">
        <v>301</v>
      </c>
      <c r="C51" s="23" t="s">
        <v>83</v>
      </c>
      <c r="D51" s="23" t="s">
        <v>30</v>
      </c>
      <c r="E51" s="23" t="s">
        <v>67</v>
      </c>
      <c r="F51" s="23"/>
      <c r="G51" s="23" t="s">
        <v>109</v>
      </c>
      <c r="H51" s="24" t="s">
        <v>110</v>
      </c>
      <c r="I51" s="84" t="s">
        <v>111</v>
      </c>
      <c r="J51" s="84"/>
      <c r="K51" s="23" t="s">
        <v>101</v>
      </c>
      <c r="L51" s="88">
        <v>20387703308</v>
      </c>
      <c r="M51" s="23">
        <v>73.830679000000003</v>
      </c>
      <c r="N51" s="23">
        <v>6</v>
      </c>
      <c r="O51" s="105"/>
    </row>
    <row r="52" spans="2:15" s="15" customFormat="1">
      <c r="B52" s="22">
        <v>301</v>
      </c>
      <c r="C52" s="23" t="s">
        <v>65</v>
      </c>
      <c r="D52" s="23" t="s">
        <v>30</v>
      </c>
      <c r="E52" s="23" t="s">
        <v>67</v>
      </c>
      <c r="F52" s="23"/>
      <c r="G52" s="23" t="s">
        <v>112</v>
      </c>
      <c r="H52" s="24" t="s">
        <v>113</v>
      </c>
      <c r="I52" s="84" t="s">
        <v>114</v>
      </c>
      <c r="J52" s="84"/>
      <c r="K52" s="23" t="s">
        <v>101</v>
      </c>
      <c r="L52" s="88">
        <v>116000000000</v>
      </c>
      <c r="M52" s="23">
        <v>73.527866000000003</v>
      </c>
      <c r="N52" s="23">
        <v>10</v>
      </c>
      <c r="O52" s="105"/>
    </row>
    <row r="53" spans="2:15" s="15" customFormat="1">
      <c r="B53" s="22">
        <v>301</v>
      </c>
      <c r="C53" s="23" t="s">
        <v>83</v>
      </c>
      <c r="D53" s="23" t="s">
        <v>30</v>
      </c>
      <c r="E53" s="23" t="s">
        <v>67</v>
      </c>
      <c r="F53" s="23"/>
      <c r="G53" s="23" t="s">
        <v>115</v>
      </c>
      <c r="H53" s="24" t="s">
        <v>116</v>
      </c>
      <c r="I53" s="84" t="s">
        <v>117</v>
      </c>
      <c r="J53" s="84"/>
      <c r="K53" s="23" t="s">
        <v>101</v>
      </c>
      <c r="L53" s="88">
        <v>16502375695</v>
      </c>
      <c r="M53" s="23">
        <v>74.877987000000005</v>
      </c>
      <c r="N53" s="23">
        <v>8</v>
      </c>
      <c r="O53" s="105"/>
    </row>
    <row r="54" spans="2:15" s="15" customFormat="1">
      <c r="B54" s="22">
        <v>301</v>
      </c>
      <c r="C54" s="23" t="s">
        <v>65</v>
      </c>
      <c r="D54" s="23" t="s">
        <v>30</v>
      </c>
      <c r="E54" s="23" t="s">
        <v>67</v>
      </c>
      <c r="F54" s="23"/>
      <c r="G54" s="23" t="s">
        <v>118</v>
      </c>
      <c r="H54" s="24" t="s">
        <v>119</v>
      </c>
      <c r="I54" s="84" t="s">
        <v>120</v>
      </c>
      <c r="J54" s="84"/>
      <c r="K54" s="23" t="s">
        <v>101</v>
      </c>
      <c r="L54" s="88">
        <v>3421643366</v>
      </c>
      <c r="M54" s="23">
        <v>89.084435999999997</v>
      </c>
      <c r="N54" s="23">
        <v>4</v>
      </c>
      <c r="O54" s="105"/>
    </row>
    <row r="55" spans="2:15" s="15" customFormat="1">
      <c r="B55" s="22">
        <v>301</v>
      </c>
      <c r="C55" s="23" t="s">
        <v>121</v>
      </c>
      <c r="D55" s="23" t="s">
        <v>30</v>
      </c>
      <c r="E55" s="23" t="s">
        <v>67</v>
      </c>
      <c r="F55" s="23"/>
      <c r="G55" s="23" t="s">
        <v>122</v>
      </c>
      <c r="H55" s="24" t="s">
        <v>123</v>
      </c>
      <c r="I55" s="84" t="s">
        <v>124</v>
      </c>
      <c r="J55" s="84"/>
      <c r="K55" s="23" t="s">
        <v>101</v>
      </c>
      <c r="L55" s="88">
        <v>5048157272</v>
      </c>
      <c r="M55" s="23">
        <v>70.208793</v>
      </c>
      <c r="N55" s="23">
        <v>12</v>
      </c>
      <c r="O55" s="105"/>
    </row>
    <row r="56" spans="2:15" s="15" customFormat="1">
      <c r="B56" s="22">
        <v>301</v>
      </c>
      <c r="C56" s="23" t="s">
        <v>66</v>
      </c>
      <c r="D56" s="23" t="s">
        <v>244</v>
      </c>
      <c r="E56" s="23" t="s">
        <v>67</v>
      </c>
      <c r="F56" s="23"/>
      <c r="G56" s="23" t="s">
        <v>125</v>
      </c>
      <c r="H56" s="24" t="s">
        <v>126</v>
      </c>
      <c r="I56" s="84" t="s">
        <v>127</v>
      </c>
      <c r="J56" s="84"/>
      <c r="K56" s="23" t="s">
        <v>101</v>
      </c>
      <c r="L56" s="88">
        <v>3085731079</v>
      </c>
      <c r="M56" s="23">
        <v>94.124662999999998</v>
      </c>
      <c r="N56" s="23">
        <v>16</v>
      </c>
      <c r="O56" s="105"/>
    </row>
    <row r="57" spans="2:15" s="15" customFormat="1">
      <c r="B57" s="22">
        <v>301</v>
      </c>
      <c r="C57" s="23" t="s">
        <v>65</v>
      </c>
      <c r="D57" s="23" t="s">
        <v>244</v>
      </c>
      <c r="E57" s="23" t="s">
        <v>67</v>
      </c>
      <c r="F57" s="23"/>
      <c r="G57" s="23" t="s">
        <v>128</v>
      </c>
      <c r="H57" s="24" t="s">
        <v>129</v>
      </c>
      <c r="I57" s="84" t="s">
        <v>130</v>
      </c>
      <c r="J57" s="84"/>
      <c r="K57" s="23" t="s">
        <v>101</v>
      </c>
      <c r="L57" s="88">
        <v>2532341010</v>
      </c>
      <c r="M57" s="23">
        <v>92.788230999999996</v>
      </c>
      <c r="N57" s="23">
        <v>16</v>
      </c>
      <c r="O57" s="105"/>
    </row>
    <row r="58" spans="2:15" s="15" customFormat="1">
      <c r="B58" s="22">
        <v>301</v>
      </c>
      <c r="C58" s="23" t="s">
        <v>131</v>
      </c>
      <c r="D58" s="23" t="s">
        <v>30</v>
      </c>
      <c r="E58" s="23" t="s">
        <v>67</v>
      </c>
      <c r="F58" s="23"/>
      <c r="G58" s="23" t="s">
        <v>132</v>
      </c>
      <c r="H58" s="24" t="s">
        <v>133</v>
      </c>
      <c r="I58" s="84" t="s">
        <v>134</v>
      </c>
      <c r="J58" s="84"/>
      <c r="K58" s="23" t="s">
        <v>76</v>
      </c>
      <c r="L58" s="88">
        <v>3309831412</v>
      </c>
      <c r="M58" s="23">
        <v>96.598636999999997</v>
      </c>
      <c r="N58" s="23">
        <v>13</v>
      </c>
      <c r="O58" s="105"/>
    </row>
    <row r="59" spans="2:15" s="15" customFormat="1">
      <c r="B59" s="22">
        <v>301</v>
      </c>
      <c r="C59" s="23" t="s">
        <v>121</v>
      </c>
      <c r="D59" s="23" t="s">
        <v>244</v>
      </c>
      <c r="E59" s="23" t="s">
        <v>67</v>
      </c>
      <c r="F59" s="23"/>
      <c r="G59" s="23" t="s">
        <v>135</v>
      </c>
      <c r="H59" s="24" t="s">
        <v>136</v>
      </c>
      <c r="I59" s="84" t="s">
        <v>134</v>
      </c>
      <c r="J59" s="84"/>
      <c r="K59" s="23" t="s">
        <v>76</v>
      </c>
      <c r="L59" s="88">
        <v>2974247200</v>
      </c>
      <c r="M59" s="23">
        <v>94.840338000000003</v>
      </c>
      <c r="N59" s="23">
        <v>13</v>
      </c>
      <c r="O59" s="105"/>
    </row>
    <row r="60" spans="2:15" s="15" customFormat="1">
      <c r="B60" s="22">
        <v>301</v>
      </c>
      <c r="C60" s="23" t="s">
        <v>83</v>
      </c>
      <c r="D60" s="23" t="s">
        <v>244</v>
      </c>
      <c r="E60" s="23" t="s">
        <v>55</v>
      </c>
      <c r="F60" s="23"/>
      <c r="G60" s="23" t="s">
        <v>137</v>
      </c>
      <c r="H60" s="24" t="s">
        <v>138</v>
      </c>
      <c r="I60" s="84" t="s">
        <v>139</v>
      </c>
      <c r="J60" s="84"/>
      <c r="K60" s="23" t="s">
        <v>82</v>
      </c>
      <c r="L60" s="88">
        <v>10000000000</v>
      </c>
      <c r="M60" s="23">
        <v>78.983823000000001</v>
      </c>
      <c r="N60" s="23">
        <v>12</v>
      </c>
      <c r="O60" s="105"/>
    </row>
    <row r="61" spans="2:15" s="15" customFormat="1">
      <c r="B61" s="22">
        <v>301</v>
      </c>
      <c r="C61" s="23" t="s">
        <v>83</v>
      </c>
      <c r="D61" s="23" t="s">
        <v>244</v>
      </c>
      <c r="E61" s="23" t="s">
        <v>55</v>
      </c>
      <c r="F61" s="23"/>
      <c r="G61" s="23" t="s">
        <v>140</v>
      </c>
      <c r="H61" s="24" t="s">
        <v>141</v>
      </c>
      <c r="I61" s="84" t="s">
        <v>142</v>
      </c>
      <c r="J61" s="84"/>
      <c r="K61" s="23" t="s">
        <v>143</v>
      </c>
      <c r="L61" s="88">
        <v>30000000000</v>
      </c>
      <c r="M61" s="23">
        <v>79.273836000000003</v>
      </c>
      <c r="N61" s="23">
        <v>14</v>
      </c>
      <c r="O61" s="105"/>
    </row>
    <row r="62" spans="2:15" s="15" customFormat="1">
      <c r="B62" s="22">
        <v>301</v>
      </c>
      <c r="C62" s="23" t="s">
        <v>65</v>
      </c>
      <c r="D62" s="23" t="s">
        <v>244</v>
      </c>
      <c r="E62" s="23" t="s">
        <v>55</v>
      </c>
      <c r="F62" s="23"/>
      <c r="G62" s="23" t="s">
        <v>144</v>
      </c>
      <c r="H62" s="24" t="s">
        <v>145</v>
      </c>
      <c r="I62" s="84" t="s">
        <v>146</v>
      </c>
      <c r="J62" s="84"/>
      <c r="K62" s="23" t="s">
        <v>82</v>
      </c>
      <c r="L62" s="88">
        <v>99009902</v>
      </c>
      <c r="M62" s="23">
        <v>81.932993999999994</v>
      </c>
      <c r="N62" s="23">
        <v>5</v>
      </c>
      <c r="O62" s="105"/>
    </row>
    <row r="63" spans="2:15" s="15" customFormat="1">
      <c r="B63" s="22">
        <v>301</v>
      </c>
      <c r="C63" s="23" t="s">
        <v>65</v>
      </c>
      <c r="D63" s="23" t="s">
        <v>244</v>
      </c>
      <c r="E63" s="23" t="s">
        <v>55</v>
      </c>
      <c r="F63" s="23"/>
      <c r="G63" s="23" t="s">
        <v>147</v>
      </c>
      <c r="H63" s="24" t="s">
        <v>148</v>
      </c>
      <c r="I63" s="84" t="s">
        <v>149</v>
      </c>
      <c r="J63" s="84"/>
      <c r="K63" s="23" t="s">
        <v>150</v>
      </c>
      <c r="L63" s="88">
        <v>3008594902</v>
      </c>
      <c r="M63" s="23">
        <v>98.091635999999994</v>
      </c>
      <c r="N63" s="23">
        <v>15</v>
      </c>
      <c r="O63" s="105"/>
    </row>
    <row r="64" spans="2:15" s="15" customFormat="1">
      <c r="B64" s="22">
        <v>301</v>
      </c>
      <c r="C64" s="23" t="s">
        <v>65</v>
      </c>
      <c r="D64" s="23" t="s">
        <v>244</v>
      </c>
      <c r="E64" s="23" t="s">
        <v>55</v>
      </c>
      <c r="F64" s="23"/>
      <c r="G64" s="23" t="s">
        <v>151</v>
      </c>
      <c r="H64" s="24" t="s">
        <v>152</v>
      </c>
      <c r="I64" s="84" t="s">
        <v>153</v>
      </c>
      <c r="J64" s="84"/>
      <c r="K64" s="23" t="s">
        <v>101</v>
      </c>
      <c r="L64" s="88">
        <v>14003951504</v>
      </c>
      <c r="M64" s="23">
        <v>97.477709000000004</v>
      </c>
      <c r="N64" s="23">
        <v>9</v>
      </c>
      <c r="O64" s="105"/>
    </row>
    <row r="65" spans="2:15" s="15" customFormat="1">
      <c r="B65" s="22">
        <v>301</v>
      </c>
      <c r="C65" s="23" t="s">
        <v>65</v>
      </c>
      <c r="D65" s="23" t="s">
        <v>30</v>
      </c>
      <c r="E65" s="23" t="s">
        <v>55</v>
      </c>
      <c r="F65" s="23"/>
      <c r="G65" s="23" t="s">
        <v>154</v>
      </c>
      <c r="H65" s="24" t="s">
        <v>155</v>
      </c>
      <c r="I65" s="84" t="s">
        <v>156</v>
      </c>
      <c r="J65" s="84"/>
      <c r="K65" s="23" t="s">
        <v>101</v>
      </c>
      <c r="L65" s="88">
        <v>30000000000</v>
      </c>
      <c r="M65" s="23">
        <v>84.422038000000001</v>
      </c>
      <c r="N65" s="23">
        <v>8</v>
      </c>
      <c r="O65" s="105"/>
    </row>
    <row r="66" spans="2:15" s="15" customFormat="1">
      <c r="B66" s="22">
        <v>301</v>
      </c>
      <c r="C66" s="23" t="s">
        <v>65</v>
      </c>
      <c r="D66" s="23" t="s">
        <v>30</v>
      </c>
      <c r="E66" s="23" t="s">
        <v>55</v>
      </c>
      <c r="F66" s="23"/>
      <c r="G66" s="23" t="s">
        <v>157</v>
      </c>
      <c r="H66" s="24" t="s">
        <v>158</v>
      </c>
      <c r="I66" s="84" t="s">
        <v>156</v>
      </c>
      <c r="J66" s="84"/>
      <c r="K66" s="23" t="s">
        <v>101</v>
      </c>
      <c r="L66" s="88">
        <v>20000000000</v>
      </c>
      <c r="M66" s="23">
        <v>81.878079999999997</v>
      </c>
      <c r="N66" s="23">
        <v>11</v>
      </c>
      <c r="O66" s="105"/>
    </row>
    <row r="67" spans="2:15" s="15" customFormat="1">
      <c r="B67" s="22">
        <v>301</v>
      </c>
      <c r="C67" s="23" t="s">
        <v>65</v>
      </c>
      <c r="D67" s="23" t="s">
        <v>30</v>
      </c>
      <c r="E67" s="23" t="s">
        <v>55</v>
      </c>
      <c r="F67" s="23"/>
      <c r="G67" s="23" t="s">
        <v>159</v>
      </c>
      <c r="H67" s="24" t="s">
        <v>160</v>
      </c>
      <c r="I67" s="84" t="s">
        <v>161</v>
      </c>
      <c r="J67" s="84"/>
      <c r="K67" s="23" t="s">
        <v>71</v>
      </c>
      <c r="L67" s="88">
        <v>121222683102</v>
      </c>
      <c r="M67" s="23">
        <v>97.757292000000007</v>
      </c>
      <c r="N67" s="23">
        <v>13</v>
      </c>
      <c r="O67" s="105"/>
    </row>
    <row r="68" spans="2:15" s="15" customFormat="1">
      <c r="B68" s="22">
        <v>301</v>
      </c>
      <c r="C68" s="23" t="s">
        <v>89</v>
      </c>
      <c r="D68" s="23" t="s">
        <v>30</v>
      </c>
      <c r="E68" s="23" t="s">
        <v>55</v>
      </c>
      <c r="F68" s="23"/>
      <c r="G68" s="23" t="s">
        <v>162</v>
      </c>
      <c r="H68" s="24" t="s">
        <v>163</v>
      </c>
      <c r="I68" s="84" t="s">
        <v>164</v>
      </c>
      <c r="J68" s="84"/>
      <c r="K68" s="23" t="s">
        <v>101</v>
      </c>
      <c r="L68" s="88">
        <v>9739848643</v>
      </c>
      <c r="M68" s="23">
        <v>94.727014999999994</v>
      </c>
      <c r="N68" s="23">
        <v>14</v>
      </c>
      <c r="O68" s="105"/>
    </row>
    <row r="69" spans="2:15" s="15" customFormat="1">
      <c r="B69" s="22">
        <v>301</v>
      </c>
      <c r="C69" s="23" t="s">
        <v>83</v>
      </c>
      <c r="D69" s="23" t="s">
        <v>244</v>
      </c>
      <c r="E69" s="23" t="s">
        <v>55</v>
      </c>
      <c r="F69" s="23"/>
      <c r="G69" s="23" t="s">
        <v>165</v>
      </c>
      <c r="H69" s="24" t="s">
        <v>166</v>
      </c>
      <c r="I69" s="84" t="s">
        <v>167</v>
      </c>
      <c r="J69" s="84"/>
      <c r="K69" s="23" t="s">
        <v>101</v>
      </c>
      <c r="L69" s="88">
        <v>48456093119</v>
      </c>
      <c r="M69" s="23">
        <v>99.063385999999994</v>
      </c>
      <c r="N69" s="23">
        <v>11</v>
      </c>
      <c r="O69" s="105"/>
    </row>
    <row r="70" spans="2:15" s="15" customFormat="1">
      <c r="B70" s="22">
        <v>301</v>
      </c>
      <c r="C70" s="23" t="s">
        <v>65</v>
      </c>
      <c r="D70" s="23" t="s">
        <v>244</v>
      </c>
      <c r="E70" s="23" t="s">
        <v>55</v>
      </c>
      <c r="F70" s="23"/>
      <c r="G70" s="23" t="s">
        <v>168</v>
      </c>
      <c r="H70" s="24" t="s">
        <v>169</v>
      </c>
      <c r="I70" s="84" t="s">
        <v>170</v>
      </c>
      <c r="J70" s="84"/>
      <c r="K70" s="23" t="s">
        <v>71</v>
      </c>
      <c r="L70" s="88">
        <v>20000000000</v>
      </c>
      <c r="M70" s="23">
        <v>98.006594000000007</v>
      </c>
      <c r="N70" s="23">
        <v>21</v>
      </c>
      <c r="O70" s="105"/>
    </row>
    <row r="71" spans="2:15" s="15" customFormat="1">
      <c r="B71" s="22">
        <v>301</v>
      </c>
      <c r="C71" s="23" t="s">
        <v>121</v>
      </c>
      <c r="D71" s="23" t="s">
        <v>30</v>
      </c>
      <c r="E71" s="23" t="s">
        <v>55</v>
      </c>
      <c r="F71" s="23"/>
      <c r="G71" s="23" t="s">
        <v>171</v>
      </c>
      <c r="H71" s="24" t="s">
        <v>172</v>
      </c>
      <c r="I71" s="84" t="s">
        <v>173</v>
      </c>
      <c r="J71" s="84"/>
      <c r="K71" s="23" t="s">
        <v>101</v>
      </c>
      <c r="L71" s="88">
        <v>10000000000</v>
      </c>
      <c r="M71" s="23">
        <v>98.747648999999996</v>
      </c>
      <c r="N71" s="23">
        <v>25</v>
      </c>
      <c r="O71" s="105"/>
    </row>
    <row r="72" spans="2:15" s="15" customFormat="1">
      <c r="B72" s="22">
        <v>301</v>
      </c>
      <c r="C72" s="23" t="s">
        <v>102</v>
      </c>
      <c r="D72" s="23" t="s">
        <v>244</v>
      </c>
      <c r="E72" s="23" t="s">
        <v>55</v>
      </c>
      <c r="F72" s="23"/>
      <c r="G72" s="23" t="s">
        <v>174</v>
      </c>
      <c r="H72" s="24" t="s">
        <v>175</v>
      </c>
      <c r="I72" s="84" t="s">
        <v>176</v>
      </c>
      <c r="J72" s="84"/>
      <c r="K72" s="23" t="s">
        <v>101</v>
      </c>
      <c r="L72" s="88">
        <v>29198208471</v>
      </c>
      <c r="M72" s="23">
        <v>98.870791999999994</v>
      </c>
      <c r="N72" s="23">
        <v>17</v>
      </c>
      <c r="O72" s="105"/>
    </row>
    <row r="73" spans="2:15" s="15" customFormat="1">
      <c r="B73" s="22">
        <v>301</v>
      </c>
      <c r="C73" s="23" t="s">
        <v>83</v>
      </c>
      <c r="D73" s="23" t="s">
        <v>30</v>
      </c>
      <c r="E73" s="23" t="s">
        <v>55</v>
      </c>
      <c r="F73" s="23"/>
      <c r="G73" s="23" t="s">
        <v>177</v>
      </c>
      <c r="H73" s="24" t="s">
        <v>178</v>
      </c>
      <c r="I73" s="84" t="s">
        <v>179</v>
      </c>
      <c r="J73" s="84"/>
      <c r="K73" s="23" t="s">
        <v>101</v>
      </c>
      <c r="L73" s="88">
        <v>20976648282</v>
      </c>
      <c r="M73" s="23">
        <v>96.159422000000006</v>
      </c>
      <c r="N73" s="23">
        <v>18</v>
      </c>
      <c r="O73" s="105"/>
    </row>
    <row r="74" spans="2:15" s="15" customFormat="1">
      <c r="B74" s="22">
        <v>301</v>
      </c>
      <c r="C74" s="23" t="s">
        <v>121</v>
      </c>
      <c r="D74" s="23" t="s">
        <v>30</v>
      </c>
      <c r="E74" s="23" t="s">
        <v>55</v>
      </c>
      <c r="F74" s="23"/>
      <c r="G74" s="23" t="s">
        <v>181</v>
      </c>
      <c r="H74" s="24" t="s">
        <v>182</v>
      </c>
      <c r="I74" s="84" t="s">
        <v>183</v>
      </c>
      <c r="J74" s="84"/>
      <c r="K74" s="23" t="s">
        <v>101</v>
      </c>
      <c r="L74" s="88">
        <v>62799667496</v>
      </c>
      <c r="M74" s="23">
        <v>98.815991999999994</v>
      </c>
      <c r="N74" s="23">
        <v>24</v>
      </c>
      <c r="O74" s="105"/>
    </row>
    <row r="75" spans="2:15" s="15" customFormat="1">
      <c r="B75" s="22">
        <v>301</v>
      </c>
      <c r="C75" s="23" t="s">
        <v>65</v>
      </c>
      <c r="D75" s="23" t="s">
        <v>30</v>
      </c>
      <c r="E75" s="23" t="s">
        <v>55</v>
      </c>
      <c r="F75" s="23"/>
      <c r="G75" s="23" t="s">
        <v>184</v>
      </c>
      <c r="H75" s="24" t="s">
        <v>185</v>
      </c>
      <c r="I75" s="84" t="s">
        <v>186</v>
      </c>
      <c r="J75" s="84"/>
      <c r="K75" s="23" t="s">
        <v>101</v>
      </c>
      <c r="L75" s="88">
        <v>88322097016</v>
      </c>
      <c r="M75" s="23">
        <v>99.138428000000005</v>
      </c>
      <c r="N75" s="23">
        <v>23</v>
      </c>
      <c r="O75" s="105"/>
    </row>
    <row r="76" spans="2:15" s="15" customFormat="1">
      <c r="B76" s="22">
        <v>301</v>
      </c>
      <c r="C76" s="23" t="s">
        <v>83</v>
      </c>
      <c r="D76" s="23" t="s">
        <v>30</v>
      </c>
      <c r="E76" s="23" t="s">
        <v>55</v>
      </c>
      <c r="F76" s="23"/>
      <c r="G76" s="23" t="s">
        <v>187</v>
      </c>
      <c r="H76" s="24" t="s">
        <v>188</v>
      </c>
      <c r="I76" s="84" t="s">
        <v>189</v>
      </c>
      <c r="J76" s="84"/>
      <c r="K76" s="23" t="s">
        <v>101</v>
      </c>
      <c r="L76" s="88">
        <v>20000000000</v>
      </c>
      <c r="M76" s="23">
        <v>95.987245000000001</v>
      </c>
      <c r="N76" s="23">
        <v>2</v>
      </c>
      <c r="O76" s="105"/>
    </row>
    <row r="77" spans="2:15" s="15" customFormat="1">
      <c r="B77" s="22">
        <v>301</v>
      </c>
      <c r="C77" s="23" t="s">
        <v>121</v>
      </c>
      <c r="D77" s="23" t="s">
        <v>30</v>
      </c>
      <c r="E77" s="23" t="s">
        <v>55</v>
      </c>
      <c r="F77" s="23"/>
      <c r="G77" s="23" t="s">
        <v>190</v>
      </c>
      <c r="H77" s="24" t="s">
        <v>191</v>
      </c>
      <c r="I77" s="84" t="s">
        <v>192</v>
      </c>
      <c r="J77" s="84"/>
      <c r="K77" s="23" t="s">
        <v>101</v>
      </c>
      <c r="L77" s="88">
        <v>30000000000</v>
      </c>
      <c r="M77" s="23">
        <v>68.895973999999995</v>
      </c>
      <c r="N77" s="23">
        <v>3</v>
      </c>
      <c r="O77" s="105"/>
    </row>
    <row r="78" spans="2:15" s="15" customFormat="1">
      <c r="B78" s="22">
        <v>301</v>
      </c>
      <c r="C78" s="23" t="s">
        <v>65</v>
      </c>
      <c r="D78" s="23" t="s">
        <v>244</v>
      </c>
      <c r="E78" s="23" t="s">
        <v>55</v>
      </c>
      <c r="F78" s="23"/>
      <c r="G78" s="23" t="s">
        <v>193</v>
      </c>
      <c r="H78" s="24" t="s">
        <v>194</v>
      </c>
      <c r="I78" s="84" t="s">
        <v>195</v>
      </c>
      <c r="J78" s="84"/>
      <c r="K78" s="23" t="s">
        <v>101</v>
      </c>
      <c r="L78" s="88">
        <v>20000000000</v>
      </c>
      <c r="M78" s="23">
        <v>87.492863999999997</v>
      </c>
      <c r="N78" s="23">
        <v>17</v>
      </c>
      <c r="O78" s="105"/>
    </row>
    <row r="79" spans="2:15" s="15" customFormat="1">
      <c r="B79" s="22">
        <v>301</v>
      </c>
      <c r="C79" s="23" t="s">
        <v>121</v>
      </c>
      <c r="D79" s="23" t="s">
        <v>30</v>
      </c>
      <c r="E79" s="23" t="s">
        <v>196</v>
      </c>
      <c r="F79" s="23" t="s">
        <v>198</v>
      </c>
      <c r="G79" s="23" t="s">
        <v>199</v>
      </c>
      <c r="H79" s="24" t="s">
        <v>200</v>
      </c>
      <c r="I79" s="84" t="s">
        <v>201</v>
      </c>
      <c r="J79" s="84"/>
      <c r="K79" s="23" t="s">
        <v>101</v>
      </c>
      <c r="L79" s="88">
        <v>64057772185</v>
      </c>
      <c r="M79" s="23">
        <v>99.154585999999995</v>
      </c>
      <c r="N79" s="23">
        <v>23</v>
      </c>
      <c r="O79" s="105"/>
    </row>
    <row r="80" spans="2:15" s="15" customFormat="1">
      <c r="B80" s="22">
        <v>301</v>
      </c>
      <c r="C80" s="23" t="s">
        <v>121</v>
      </c>
      <c r="D80" s="23" t="s">
        <v>30</v>
      </c>
      <c r="E80" s="23" t="s">
        <v>196</v>
      </c>
      <c r="F80" s="23" t="s">
        <v>202</v>
      </c>
      <c r="G80" s="23" t="s">
        <v>203</v>
      </c>
      <c r="H80" s="24" t="s">
        <v>204</v>
      </c>
      <c r="I80" s="84" t="s">
        <v>205</v>
      </c>
      <c r="J80" s="84"/>
      <c r="K80" s="23" t="s">
        <v>101</v>
      </c>
      <c r="L80" s="88">
        <v>30118943902</v>
      </c>
      <c r="M80" s="23">
        <v>99.494428999999997</v>
      </c>
      <c r="N80" s="23">
        <v>16</v>
      </c>
      <c r="O80" s="105"/>
    </row>
    <row r="81" spans="2:19" s="15" customFormat="1">
      <c r="B81" s="22">
        <v>301</v>
      </c>
      <c r="C81" s="23" t="s">
        <v>121</v>
      </c>
      <c r="D81" s="23" t="s">
        <v>244</v>
      </c>
      <c r="E81" s="23" t="s">
        <v>196</v>
      </c>
      <c r="F81" s="23" t="s">
        <v>198</v>
      </c>
      <c r="G81" s="23" t="s">
        <v>206</v>
      </c>
      <c r="H81" s="24" t="s">
        <v>207</v>
      </c>
      <c r="I81" s="84" t="s">
        <v>208</v>
      </c>
      <c r="J81" s="84"/>
      <c r="K81" s="23" t="s">
        <v>101</v>
      </c>
      <c r="L81" s="88">
        <v>25754170832</v>
      </c>
      <c r="M81" s="23">
        <v>86.014160000000004</v>
      </c>
      <c r="N81" s="23">
        <v>3</v>
      </c>
      <c r="O81" s="105"/>
    </row>
    <row r="82" spans="2:19" s="15" customFormat="1">
      <c r="B82" s="22">
        <v>301</v>
      </c>
      <c r="C82" s="23" t="s">
        <v>102</v>
      </c>
      <c r="D82" s="23" t="s">
        <v>30</v>
      </c>
      <c r="E82" s="23" t="s">
        <v>196</v>
      </c>
      <c r="F82" s="23" t="s">
        <v>198</v>
      </c>
      <c r="G82" s="23" t="s">
        <v>209</v>
      </c>
      <c r="H82" s="24" t="s">
        <v>210</v>
      </c>
      <c r="I82" s="84" t="s">
        <v>211</v>
      </c>
      <c r="J82" s="84"/>
      <c r="K82" s="23" t="s">
        <v>101</v>
      </c>
      <c r="L82" s="88">
        <v>365955049</v>
      </c>
      <c r="M82" s="23">
        <v>53.706338000000002</v>
      </c>
      <c r="N82" s="23">
        <v>5</v>
      </c>
      <c r="O82" s="105"/>
    </row>
    <row r="83" spans="2:19" s="15" customFormat="1">
      <c r="B83" s="22">
        <v>301</v>
      </c>
      <c r="C83" s="23" t="s">
        <v>121</v>
      </c>
      <c r="D83" s="23" t="s">
        <v>30</v>
      </c>
      <c r="E83" s="23" t="s">
        <v>196</v>
      </c>
      <c r="F83" s="23" t="s">
        <v>198</v>
      </c>
      <c r="G83" s="23" t="s">
        <v>212</v>
      </c>
      <c r="H83" s="24" t="s">
        <v>213</v>
      </c>
      <c r="I83" s="84" t="s">
        <v>214</v>
      </c>
      <c r="J83" s="84"/>
      <c r="K83" s="23" t="s">
        <v>101</v>
      </c>
      <c r="L83" s="88">
        <v>1229718024</v>
      </c>
      <c r="M83" s="23">
        <v>95.306541999999993</v>
      </c>
      <c r="N83" s="23">
        <v>11</v>
      </c>
      <c r="O83" s="105"/>
    </row>
    <row r="84" spans="2:19" s="15" customFormat="1">
      <c r="B84" s="22">
        <v>301</v>
      </c>
      <c r="C84" s="23" t="s">
        <v>66</v>
      </c>
      <c r="D84" s="23" t="s">
        <v>30</v>
      </c>
      <c r="E84" s="23" t="s">
        <v>196</v>
      </c>
      <c r="F84" s="23" t="s">
        <v>215</v>
      </c>
      <c r="G84" s="23" t="s">
        <v>216</v>
      </c>
      <c r="H84" s="24" t="s">
        <v>217</v>
      </c>
      <c r="I84" s="84" t="s">
        <v>214</v>
      </c>
      <c r="J84" s="84"/>
      <c r="K84" s="23" t="s">
        <v>101</v>
      </c>
      <c r="L84" s="88">
        <v>1622175718</v>
      </c>
      <c r="M84" s="23">
        <v>95.576948000000002</v>
      </c>
      <c r="N84" s="23">
        <v>9</v>
      </c>
      <c r="O84" s="105"/>
    </row>
    <row r="85" spans="2:19" s="15" customFormat="1">
      <c r="B85" s="22">
        <v>301</v>
      </c>
      <c r="C85" s="23" t="s">
        <v>66</v>
      </c>
      <c r="D85" s="23" t="s">
        <v>30</v>
      </c>
      <c r="E85" s="23" t="s">
        <v>196</v>
      </c>
      <c r="F85" s="23" t="s">
        <v>215</v>
      </c>
      <c r="G85" s="23" t="s">
        <v>218</v>
      </c>
      <c r="H85" s="24" t="s">
        <v>219</v>
      </c>
      <c r="I85" s="84" t="s">
        <v>220</v>
      </c>
      <c r="J85" s="84"/>
      <c r="K85" s="23" t="s">
        <v>101</v>
      </c>
      <c r="L85" s="88">
        <v>1249914195</v>
      </c>
      <c r="M85" s="23">
        <v>80.901302000000001</v>
      </c>
      <c r="N85" s="23">
        <v>17</v>
      </c>
      <c r="O85" s="105"/>
    </row>
    <row r="86" spans="2:19" s="15" customFormat="1">
      <c r="B86" s="22">
        <v>301</v>
      </c>
      <c r="C86" s="23" t="s">
        <v>121</v>
      </c>
      <c r="D86" s="23" t="s">
        <v>244</v>
      </c>
      <c r="E86" s="23" t="s">
        <v>196</v>
      </c>
      <c r="F86" s="23" t="s">
        <v>215</v>
      </c>
      <c r="G86" s="23" t="s">
        <v>221</v>
      </c>
      <c r="H86" s="24" t="s">
        <v>222</v>
      </c>
      <c r="I86" s="84" t="s">
        <v>223</v>
      </c>
      <c r="J86" s="84"/>
      <c r="K86" s="23" t="s">
        <v>101</v>
      </c>
      <c r="L86" s="88">
        <v>14254839391</v>
      </c>
      <c r="M86" s="23">
        <v>98.319935000000001</v>
      </c>
      <c r="N86" s="23">
        <v>23</v>
      </c>
      <c r="O86" s="105"/>
    </row>
    <row r="87" spans="2:19" s="15" customFormat="1">
      <c r="B87" s="22">
        <v>301</v>
      </c>
      <c r="C87" s="23" t="s">
        <v>66</v>
      </c>
      <c r="D87" s="23" t="s">
        <v>30</v>
      </c>
      <c r="E87" s="23" t="s">
        <v>196</v>
      </c>
      <c r="F87" s="23" t="s">
        <v>224</v>
      </c>
      <c r="G87" s="23" t="s">
        <v>225</v>
      </c>
      <c r="H87" s="24" t="s">
        <v>226</v>
      </c>
      <c r="I87" s="84" t="s">
        <v>227</v>
      </c>
      <c r="J87" s="84"/>
      <c r="K87" s="23" t="s">
        <v>101</v>
      </c>
      <c r="L87" s="88">
        <v>5698897429</v>
      </c>
      <c r="M87" s="23">
        <v>98.349908999999997</v>
      </c>
      <c r="N87" s="23">
        <v>2</v>
      </c>
      <c r="O87" s="105"/>
    </row>
    <row r="88" spans="2:19" s="15" customFormat="1">
      <c r="B88" s="22">
        <v>301</v>
      </c>
      <c r="C88" s="23" t="s">
        <v>66</v>
      </c>
      <c r="D88" s="23" t="s">
        <v>30</v>
      </c>
      <c r="E88" s="23" t="s">
        <v>196</v>
      </c>
      <c r="F88" s="23" t="s">
        <v>215</v>
      </c>
      <c r="G88" s="23" t="s">
        <v>228</v>
      </c>
      <c r="H88" s="24" t="s">
        <v>229</v>
      </c>
      <c r="I88" s="84" t="s">
        <v>230</v>
      </c>
      <c r="J88" s="84"/>
      <c r="K88" s="23" t="s">
        <v>101</v>
      </c>
      <c r="L88" s="88">
        <v>112288137006</v>
      </c>
      <c r="M88" s="23">
        <v>98.313558999999998</v>
      </c>
      <c r="N88" s="23">
        <v>21</v>
      </c>
      <c r="O88" s="105"/>
    </row>
    <row r="89" spans="2:19" s="15" customFormat="1">
      <c r="B89" s="22">
        <v>301</v>
      </c>
      <c r="C89" s="23" t="s">
        <v>66</v>
      </c>
      <c r="D89" s="23" t="s">
        <v>244</v>
      </c>
      <c r="E89" s="23" t="s">
        <v>196</v>
      </c>
      <c r="F89" s="23" t="s">
        <v>215</v>
      </c>
      <c r="G89" s="23" t="s">
        <v>231</v>
      </c>
      <c r="H89" s="24" t="s">
        <v>232</v>
      </c>
      <c r="I89" s="84" t="s">
        <v>233</v>
      </c>
      <c r="J89" s="84"/>
      <c r="K89" s="23" t="s">
        <v>82</v>
      </c>
      <c r="L89" s="88">
        <v>216943871</v>
      </c>
      <c r="M89" s="23">
        <v>88.801958999999997</v>
      </c>
      <c r="N89" s="23">
        <v>14</v>
      </c>
      <c r="O89" s="105"/>
    </row>
    <row r="90" spans="2:19" s="15" customFormat="1">
      <c r="B90" s="22">
        <v>301</v>
      </c>
      <c r="C90" s="23" t="s">
        <v>66</v>
      </c>
      <c r="D90" s="23" t="s">
        <v>30</v>
      </c>
      <c r="E90" s="23" t="s">
        <v>196</v>
      </c>
      <c r="F90" s="23" t="s">
        <v>215</v>
      </c>
      <c r="G90" s="23" t="s">
        <v>234</v>
      </c>
      <c r="H90" s="24" t="s">
        <v>235</v>
      </c>
      <c r="I90" s="84" t="s">
        <v>236</v>
      </c>
      <c r="J90" s="84"/>
      <c r="K90" s="23" t="s">
        <v>82</v>
      </c>
      <c r="L90" s="88">
        <v>2000000000</v>
      </c>
      <c r="M90" s="23">
        <v>74.440302000000003</v>
      </c>
      <c r="N90" s="23">
        <v>7</v>
      </c>
      <c r="O90" s="105"/>
    </row>
    <row r="91" spans="2:19" s="15" customFormat="1">
      <c r="B91" s="22">
        <v>301</v>
      </c>
      <c r="C91" s="23" t="s">
        <v>66</v>
      </c>
      <c r="D91" s="23" t="s">
        <v>30</v>
      </c>
      <c r="E91" s="23" t="s">
        <v>196</v>
      </c>
      <c r="F91" s="23" t="s">
        <v>215</v>
      </c>
      <c r="G91" s="23" t="s">
        <v>237</v>
      </c>
      <c r="H91" s="24" t="s">
        <v>238</v>
      </c>
      <c r="I91" s="84" t="s">
        <v>239</v>
      </c>
      <c r="J91" s="84"/>
      <c r="K91" s="23" t="s">
        <v>82</v>
      </c>
      <c r="L91" s="88">
        <v>50009333551</v>
      </c>
      <c r="M91" s="23">
        <v>95.058374999999998</v>
      </c>
      <c r="N91" s="23">
        <v>12</v>
      </c>
      <c r="O91" s="105"/>
      <c r="P91" s="95"/>
      <c r="Q91" s="95"/>
      <c r="R91" s="95"/>
      <c r="S91" s="95"/>
    </row>
    <row r="92" spans="2:19" s="15" customFormat="1" ht="17.25" thickBot="1">
      <c r="B92" s="25">
        <v>301</v>
      </c>
      <c r="C92" s="26" t="s">
        <v>121</v>
      </c>
      <c r="D92" s="26" t="s">
        <v>30</v>
      </c>
      <c r="E92" s="26" t="s">
        <v>196</v>
      </c>
      <c r="F92" s="26" t="s">
        <v>215</v>
      </c>
      <c r="G92" s="26" t="s">
        <v>240</v>
      </c>
      <c r="H92" s="27" t="s">
        <v>241</v>
      </c>
      <c r="I92" s="85" t="s">
        <v>242</v>
      </c>
      <c r="J92" s="85"/>
      <c r="K92" s="26" t="s">
        <v>243</v>
      </c>
      <c r="L92" s="89">
        <v>3000000000</v>
      </c>
      <c r="M92" s="26">
        <v>90.555346999999998</v>
      </c>
      <c r="N92" s="26">
        <v>17</v>
      </c>
      <c r="O92" s="107"/>
      <c r="P92" s="95"/>
      <c r="Q92" s="95"/>
      <c r="R92" s="95"/>
      <c r="S92" s="95"/>
    </row>
    <row r="93" spans="2:19" s="15" customFormat="1">
      <c r="B93" s="92">
        <v>105</v>
      </c>
      <c r="C93" s="80" t="s">
        <v>245</v>
      </c>
      <c r="D93" s="80" t="s">
        <v>247</v>
      </c>
      <c r="E93" s="80" t="s">
        <v>249</v>
      </c>
      <c r="F93" s="80" t="s">
        <v>250</v>
      </c>
      <c r="G93" s="98" t="s">
        <v>251</v>
      </c>
      <c r="H93" s="102" t="s">
        <v>252</v>
      </c>
      <c r="I93" s="99">
        <v>40106</v>
      </c>
      <c r="J93" s="98" t="s">
        <v>253</v>
      </c>
      <c r="K93" s="98">
        <v>1</v>
      </c>
      <c r="L93" s="100">
        <v>565148587101</v>
      </c>
      <c r="M93" s="101">
        <v>98.375531572213205</v>
      </c>
      <c r="N93" s="98">
        <v>5</v>
      </c>
      <c r="O93" s="102"/>
      <c r="P93" s="97">
        <v>402911</v>
      </c>
    </row>
    <row r="94" spans="2:19" s="15" customFormat="1">
      <c r="B94" s="22">
        <v>105</v>
      </c>
      <c r="C94" s="23" t="s">
        <v>3</v>
      </c>
      <c r="D94" s="23" t="s">
        <v>246</v>
      </c>
      <c r="E94" s="23" t="s">
        <v>196</v>
      </c>
      <c r="F94" s="23" t="s">
        <v>254</v>
      </c>
      <c r="G94" s="115" t="s">
        <v>255</v>
      </c>
      <c r="H94" s="119" t="s">
        <v>256</v>
      </c>
      <c r="I94" s="116">
        <v>40106</v>
      </c>
      <c r="J94" s="115" t="s">
        <v>257</v>
      </c>
      <c r="K94" s="115">
        <v>1</v>
      </c>
      <c r="L94" s="117">
        <v>309269679704</v>
      </c>
      <c r="M94" s="118">
        <v>81.227874193510601</v>
      </c>
      <c r="N94" s="115">
        <v>2</v>
      </c>
      <c r="O94" s="119"/>
      <c r="P94" s="98">
        <v>402819</v>
      </c>
    </row>
    <row r="95" spans="2:19" s="15" customFormat="1">
      <c r="B95" s="22">
        <v>105</v>
      </c>
      <c r="C95" s="23" t="s">
        <v>3</v>
      </c>
      <c r="D95" s="23" t="s">
        <v>246</v>
      </c>
      <c r="E95" s="23" t="s">
        <v>196</v>
      </c>
      <c r="F95" s="23" t="s">
        <v>254</v>
      </c>
      <c r="G95" s="115" t="s">
        <v>258</v>
      </c>
      <c r="H95" s="119" t="s">
        <v>256</v>
      </c>
      <c r="I95" s="116">
        <v>40855</v>
      </c>
      <c r="J95" s="115" t="s">
        <v>257</v>
      </c>
      <c r="K95" s="115">
        <v>1</v>
      </c>
      <c r="L95" s="117">
        <v>253200102584</v>
      </c>
      <c r="M95" s="118">
        <v>82.656842589361801</v>
      </c>
      <c r="N95" s="115">
        <v>2</v>
      </c>
      <c r="O95" s="119"/>
      <c r="P95" s="98">
        <v>402944</v>
      </c>
    </row>
    <row r="96" spans="2:19" s="15" customFormat="1">
      <c r="B96" s="22">
        <v>105</v>
      </c>
      <c r="C96" s="23" t="s">
        <v>3</v>
      </c>
      <c r="D96" s="23" t="s">
        <v>246</v>
      </c>
      <c r="E96" s="23" t="s">
        <v>196</v>
      </c>
      <c r="F96" s="23" t="s">
        <v>254</v>
      </c>
      <c r="G96" s="115" t="s">
        <v>259</v>
      </c>
      <c r="H96" s="119" t="s">
        <v>256</v>
      </c>
      <c r="I96" s="116">
        <v>39629</v>
      </c>
      <c r="J96" s="115" t="s">
        <v>257</v>
      </c>
      <c r="K96" s="115">
        <v>1</v>
      </c>
      <c r="L96" s="117">
        <v>126723144764</v>
      </c>
      <c r="M96" s="118">
        <v>98.876240700676107</v>
      </c>
      <c r="N96" s="115">
        <v>5</v>
      </c>
      <c r="O96" s="119"/>
      <c r="P96" s="98">
        <v>402811</v>
      </c>
    </row>
    <row r="97" spans="2:16" s="15" customFormat="1">
      <c r="B97" s="22">
        <v>105</v>
      </c>
      <c r="C97" s="23" t="s">
        <v>3</v>
      </c>
      <c r="D97" s="23" t="s">
        <v>246</v>
      </c>
      <c r="E97" s="23" t="s">
        <v>196</v>
      </c>
      <c r="F97" s="23" t="s">
        <v>254</v>
      </c>
      <c r="G97" s="115" t="s">
        <v>260</v>
      </c>
      <c r="H97" s="119" t="s">
        <v>256</v>
      </c>
      <c r="I97" s="116">
        <v>42438</v>
      </c>
      <c r="J97" s="115" t="s">
        <v>257</v>
      </c>
      <c r="K97" s="115">
        <v>1</v>
      </c>
      <c r="L97" s="117">
        <v>11179237564</v>
      </c>
      <c r="M97" s="118">
        <v>99.003963232378894</v>
      </c>
      <c r="N97" s="115">
        <v>3</v>
      </c>
      <c r="O97" s="119"/>
      <c r="P97" s="98">
        <v>401325</v>
      </c>
    </row>
    <row r="98" spans="2:16" s="15" customFormat="1">
      <c r="B98" s="22">
        <v>105</v>
      </c>
      <c r="C98" s="23" t="s">
        <v>3</v>
      </c>
      <c r="D98" s="23" t="s">
        <v>246</v>
      </c>
      <c r="E98" s="23" t="s">
        <v>196</v>
      </c>
      <c r="F98" s="23" t="s">
        <v>254</v>
      </c>
      <c r="G98" s="115" t="s">
        <v>261</v>
      </c>
      <c r="H98" s="119" t="s">
        <v>252</v>
      </c>
      <c r="I98" s="116">
        <v>42438</v>
      </c>
      <c r="J98" s="115" t="s">
        <v>257</v>
      </c>
      <c r="K98" s="115">
        <v>1</v>
      </c>
      <c r="L98" s="117">
        <v>9560003346</v>
      </c>
      <c r="M98" s="118">
        <v>99.004018492677005</v>
      </c>
      <c r="N98" s="115">
        <v>3</v>
      </c>
      <c r="O98" s="119"/>
      <c r="P98" s="98">
        <v>401320</v>
      </c>
    </row>
    <row r="99" spans="2:16" s="15" customFormat="1">
      <c r="B99" s="22">
        <v>105</v>
      </c>
      <c r="C99" s="23" t="s">
        <v>3</v>
      </c>
      <c r="D99" s="23" t="s">
        <v>246</v>
      </c>
      <c r="E99" s="23" t="s">
        <v>196</v>
      </c>
      <c r="F99" s="23" t="s">
        <v>254</v>
      </c>
      <c r="G99" s="115" t="s">
        <v>262</v>
      </c>
      <c r="H99" s="119" t="s">
        <v>256</v>
      </c>
      <c r="I99" s="116">
        <v>40711</v>
      </c>
      <c r="J99" s="115" t="s">
        <v>257</v>
      </c>
      <c r="K99" s="115">
        <v>1</v>
      </c>
      <c r="L99" s="117">
        <v>3190350880</v>
      </c>
      <c r="M99" s="118">
        <v>94.929237261619605</v>
      </c>
      <c r="N99" s="115">
        <v>2</v>
      </c>
      <c r="O99" s="119"/>
      <c r="P99" s="98">
        <v>401276</v>
      </c>
    </row>
    <row r="100" spans="2:16" s="15" customFormat="1">
      <c r="B100" s="22">
        <v>105</v>
      </c>
      <c r="C100" s="23" t="s">
        <v>3</v>
      </c>
      <c r="D100" s="23" t="s">
        <v>246</v>
      </c>
      <c r="E100" s="23" t="s">
        <v>196</v>
      </c>
      <c r="F100" s="23" t="s">
        <v>48</v>
      </c>
      <c r="G100" s="115" t="s">
        <v>263</v>
      </c>
      <c r="H100" s="119" t="s">
        <v>264</v>
      </c>
      <c r="I100" s="116">
        <v>40651</v>
      </c>
      <c r="J100" s="115" t="s">
        <v>257</v>
      </c>
      <c r="K100" s="115">
        <v>1</v>
      </c>
      <c r="L100" s="117">
        <v>603632083</v>
      </c>
      <c r="M100" s="115">
        <v>93.96</v>
      </c>
      <c r="N100" s="115">
        <v>15</v>
      </c>
      <c r="O100" s="119"/>
      <c r="P100" s="98">
        <v>422002</v>
      </c>
    </row>
    <row r="101" spans="2:16" s="15" customFormat="1">
      <c r="B101" s="22">
        <v>105</v>
      </c>
      <c r="C101" s="23" t="s">
        <v>3</v>
      </c>
      <c r="D101" s="23" t="s">
        <v>246</v>
      </c>
      <c r="E101" s="23" t="s">
        <v>196</v>
      </c>
      <c r="F101" s="23" t="s">
        <v>48</v>
      </c>
      <c r="G101" s="115" t="s">
        <v>265</v>
      </c>
      <c r="H101" s="119" t="s">
        <v>266</v>
      </c>
      <c r="I101" s="116">
        <v>40347</v>
      </c>
      <c r="J101" s="115" t="s">
        <v>257</v>
      </c>
      <c r="K101" s="115">
        <v>1</v>
      </c>
      <c r="L101" s="117">
        <v>18768841548</v>
      </c>
      <c r="M101" s="115">
        <v>94.91</v>
      </c>
      <c r="N101" s="115">
        <v>2</v>
      </c>
      <c r="O101" s="119"/>
      <c r="P101" s="103">
        <v>450008</v>
      </c>
    </row>
    <row r="102" spans="2:16" s="15" customFormat="1">
      <c r="B102" s="22">
        <v>105</v>
      </c>
      <c r="C102" s="23" t="s">
        <v>3</v>
      </c>
      <c r="D102" s="23" t="s">
        <v>246</v>
      </c>
      <c r="E102" s="23" t="s">
        <v>196</v>
      </c>
      <c r="F102" s="23" t="s">
        <v>48</v>
      </c>
      <c r="G102" s="115" t="s">
        <v>267</v>
      </c>
      <c r="H102" s="119" t="s">
        <v>268</v>
      </c>
      <c r="I102" s="116">
        <v>42852</v>
      </c>
      <c r="J102" s="115" t="s">
        <v>257</v>
      </c>
      <c r="K102" s="115">
        <v>1</v>
      </c>
      <c r="L102" s="117">
        <v>50000000000</v>
      </c>
      <c r="M102" s="120">
        <v>83.45</v>
      </c>
      <c r="N102" s="115">
        <v>6</v>
      </c>
      <c r="O102" s="119"/>
      <c r="P102" s="98">
        <v>720005</v>
      </c>
    </row>
    <row r="103" spans="2:16" s="15" customFormat="1">
      <c r="B103" s="22">
        <v>105</v>
      </c>
      <c r="C103" s="23" t="s">
        <v>3</v>
      </c>
      <c r="D103" s="23" t="s">
        <v>246</v>
      </c>
      <c r="E103" s="23" t="s">
        <v>269</v>
      </c>
      <c r="F103" s="23" t="s">
        <v>48</v>
      </c>
      <c r="G103" s="115" t="s">
        <v>270</v>
      </c>
      <c r="H103" s="119" t="s">
        <v>271</v>
      </c>
      <c r="I103" s="116">
        <v>40997</v>
      </c>
      <c r="J103" s="115" t="s">
        <v>257</v>
      </c>
      <c r="K103" s="115">
        <v>1</v>
      </c>
      <c r="L103" s="117">
        <v>50000000000</v>
      </c>
      <c r="M103" s="115">
        <v>87.81</v>
      </c>
      <c r="N103" s="115">
        <v>18</v>
      </c>
      <c r="O103" s="119"/>
      <c r="P103" s="98">
        <v>219915</v>
      </c>
    </row>
    <row r="104" spans="2:16" s="15" customFormat="1" ht="17.25" thickBot="1">
      <c r="B104" s="121">
        <v>105</v>
      </c>
      <c r="C104" s="106" t="s">
        <v>3</v>
      </c>
      <c r="D104" s="106" t="s">
        <v>246</v>
      </c>
      <c r="E104" s="106" t="s">
        <v>269</v>
      </c>
      <c r="F104" s="106" t="s">
        <v>48</v>
      </c>
      <c r="G104" s="125" t="s">
        <v>272</v>
      </c>
      <c r="H104" s="129" t="s">
        <v>273</v>
      </c>
      <c r="I104" s="126">
        <v>42783</v>
      </c>
      <c r="J104" s="126" t="s">
        <v>257</v>
      </c>
      <c r="K104" s="125">
        <v>1</v>
      </c>
      <c r="L104" s="127">
        <v>29731926608</v>
      </c>
      <c r="M104" s="128">
        <v>74.599999999999994</v>
      </c>
      <c r="N104" s="125">
        <v>18</v>
      </c>
      <c r="O104" s="129"/>
      <c r="P104" s="98">
        <v>219918</v>
      </c>
    </row>
    <row r="105" spans="2:16" s="15" customFormat="1">
      <c r="B105" s="19">
        <v>102</v>
      </c>
      <c r="C105" s="20" t="s">
        <v>276</v>
      </c>
      <c r="D105" s="20" t="s">
        <v>246</v>
      </c>
      <c r="E105" s="20" t="s">
        <v>56</v>
      </c>
      <c r="F105" s="20"/>
      <c r="G105" s="20" t="s">
        <v>277</v>
      </c>
      <c r="H105" s="21" t="s">
        <v>278</v>
      </c>
      <c r="I105" s="82">
        <v>42468</v>
      </c>
      <c r="J105" s="20" t="s">
        <v>52</v>
      </c>
      <c r="K105" s="20">
        <v>2</v>
      </c>
      <c r="L105" s="86">
        <v>35082030386</v>
      </c>
      <c r="M105" s="20">
        <v>98.980374656404507</v>
      </c>
      <c r="N105" s="20">
        <v>22</v>
      </c>
      <c r="O105" s="104"/>
    </row>
    <row r="106" spans="2:16" s="15" customFormat="1">
      <c r="B106" s="22">
        <v>102</v>
      </c>
      <c r="C106" s="23" t="s">
        <v>279</v>
      </c>
      <c r="D106" s="23" t="s">
        <v>246</v>
      </c>
      <c r="E106" s="23" t="s">
        <v>280</v>
      </c>
      <c r="F106" s="23"/>
      <c r="G106" s="23" t="s">
        <v>281</v>
      </c>
      <c r="H106" s="24" t="s">
        <v>282</v>
      </c>
      <c r="I106" s="84">
        <v>42538</v>
      </c>
      <c r="J106" s="23" t="s">
        <v>52</v>
      </c>
      <c r="K106" s="23">
        <v>2</v>
      </c>
      <c r="L106" s="88">
        <v>17594992834</v>
      </c>
      <c r="M106" s="23">
        <v>99.1208966367861</v>
      </c>
      <c r="N106" s="23">
        <v>18</v>
      </c>
      <c r="O106" s="105"/>
    </row>
    <row r="107" spans="2:16" s="15" customFormat="1">
      <c r="B107" s="22">
        <v>102</v>
      </c>
      <c r="C107" s="23" t="s">
        <v>279</v>
      </c>
      <c r="D107" s="23" t="s">
        <v>246</v>
      </c>
      <c r="E107" s="23" t="s">
        <v>283</v>
      </c>
      <c r="F107" s="23"/>
      <c r="G107" s="23" t="s">
        <v>284</v>
      </c>
      <c r="H107" s="24" t="s">
        <v>285</v>
      </c>
      <c r="I107" s="84">
        <v>42877</v>
      </c>
      <c r="J107" s="23" t="s">
        <v>286</v>
      </c>
      <c r="K107" s="23">
        <v>2</v>
      </c>
      <c r="L107" s="88">
        <v>14582246427</v>
      </c>
      <c r="M107" s="23">
        <v>98.878969041142099</v>
      </c>
      <c r="N107" s="23">
        <v>17</v>
      </c>
      <c r="O107" s="105"/>
    </row>
    <row r="108" spans="2:16" s="15" customFormat="1">
      <c r="B108" s="22">
        <v>102</v>
      </c>
      <c r="C108" s="23" t="s">
        <v>279</v>
      </c>
      <c r="D108" s="23" t="s">
        <v>246</v>
      </c>
      <c r="E108" s="23" t="s">
        <v>283</v>
      </c>
      <c r="F108" s="23"/>
      <c r="G108" s="23" t="s">
        <v>287</v>
      </c>
      <c r="H108" s="24" t="s">
        <v>288</v>
      </c>
      <c r="I108" s="84">
        <v>41585</v>
      </c>
      <c r="J108" s="23" t="s">
        <v>286</v>
      </c>
      <c r="K108" s="23">
        <v>2</v>
      </c>
      <c r="L108" s="88">
        <v>239919392</v>
      </c>
      <c r="M108" s="23">
        <v>98.678399769969104</v>
      </c>
      <c r="N108" s="23">
        <v>4</v>
      </c>
      <c r="O108" s="105"/>
    </row>
    <row r="109" spans="2:16" s="15" customFormat="1">
      <c r="B109" s="22">
        <v>102</v>
      </c>
      <c r="C109" s="23" t="s">
        <v>276</v>
      </c>
      <c r="D109" s="23" t="s">
        <v>246</v>
      </c>
      <c r="E109" s="23" t="s">
        <v>290</v>
      </c>
      <c r="F109" s="23"/>
      <c r="G109" s="23" t="s">
        <v>291</v>
      </c>
      <c r="H109" s="24" t="s">
        <v>292</v>
      </c>
      <c r="I109" s="84">
        <v>41907</v>
      </c>
      <c r="J109" s="23" t="s">
        <v>286</v>
      </c>
      <c r="K109" s="23">
        <v>3</v>
      </c>
      <c r="L109" s="88">
        <v>16077645200</v>
      </c>
      <c r="M109" s="23">
        <v>95.050585440221795</v>
      </c>
      <c r="N109" s="23">
        <v>31</v>
      </c>
      <c r="O109" s="105"/>
    </row>
    <row r="110" spans="2:16" s="15" customFormat="1">
      <c r="B110" s="22">
        <v>102</v>
      </c>
      <c r="C110" s="23" t="s">
        <v>293</v>
      </c>
      <c r="D110" s="23" t="s">
        <v>246</v>
      </c>
      <c r="E110" s="23" t="s">
        <v>289</v>
      </c>
      <c r="F110" s="23"/>
      <c r="G110" s="23" t="s">
        <v>294</v>
      </c>
      <c r="H110" s="24" t="s">
        <v>295</v>
      </c>
      <c r="I110" s="84">
        <v>38629</v>
      </c>
      <c r="J110" s="23" t="s">
        <v>286</v>
      </c>
      <c r="K110" s="23">
        <v>1</v>
      </c>
      <c r="L110" s="88">
        <v>4514529503</v>
      </c>
      <c r="M110" s="23">
        <v>19.8147560478155</v>
      </c>
      <c r="N110" s="23">
        <v>2</v>
      </c>
      <c r="O110" s="105"/>
    </row>
    <row r="111" spans="2:16" s="15" customFormat="1">
      <c r="B111" s="22">
        <v>102</v>
      </c>
      <c r="C111" s="23" t="s">
        <v>279</v>
      </c>
      <c r="D111" s="23" t="s">
        <v>246</v>
      </c>
      <c r="E111" s="23" t="s">
        <v>289</v>
      </c>
      <c r="F111" s="23"/>
      <c r="G111" s="23" t="s">
        <v>296</v>
      </c>
      <c r="H111" s="24" t="s">
        <v>297</v>
      </c>
      <c r="I111" s="84">
        <v>40448</v>
      </c>
      <c r="J111" s="23" t="s">
        <v>286</v>
      </c>
      <c r="K111" s="23">
        <v>2</v>
      </c>
      <c r="L111" s="88">
        <v>1540174105</v>
      </c>
      <c r="M111" s="23">
        <v>64.816320969726206</v>
      </c>
      <c r="N111" s="23">
        <v>5</v>
      </c>
      <c r="O111" s="105"/>
    </row>
    <row r="112" spans="2:16" s="15" customFormat="1">
      <c r="B112" s="22">
        <v>102</v>
      </c>
      <c r="C112" s="23" t="s">
        <v>293</v>
      </c>
      <c r="D112" s="23" t="s">
        <v>246</v>
      </c>
      <c r="E112" s="23" t="s">
        <v>298</v>
      </c>
      <c r="F112" s="23"/>
      <c r="G112" s="23" t="s">
        <v>299</v>
      </c>
      <c r="H112" s="24" t="s">
        <v>300</v>
      </c>
      <c r="I112" s="84">
        <v>42668</v>
      </c>
      <c r="J112" s="23" t="s">
        <v>286</v>
      </c>
      <c r="K112" s="23">
        <v>2</v>
      </c>
      <c r="L112" s="88">
        <v>172074631339</v>
      </c>
      <c r="M112" s="23">
        <v>98.818728082373994</v>
      </c>
      <c r="N112" s="23">
        <v>28</v>
      </c>
      <c r="O112" s="105"/>
    </row>
    <row r="113" spans="2:15" s="15" customFormat="1">
      <c r="B113" s="22">
        <v>102</v>
      </c>
      <c r="C113" s="23" t="s">
        <v>276</v>
      </c>
      <c r="D113" s="23" t="s">
        <v>246</v>
      </c>
      <c r="E113" s="23" t="s">
        <v>298</v>
      </c>
      <c r="F113" s="23"/>
      <c r="G113" s="23" t="s">
        <v>301</v>
      </c>
      <c r="H113" s="24" t="s">
        <v>302</v>
      </c>
      <c r="I113" s="84">
        <v>41465</v>
      </c>
      <c r="J113" s="23" t="s">
        <v>286</v>
      </c>
      <c r="K113" s="23">
        <v>2</v>
      </c>
      <c r="L113" s="88">
        <v>15996466115</v>
      </c>
      <c r="M113" s="23">
        <v>98.865316334647801</v>
      </c>
      <c r="N113" s="23">
        <v>16</v>
      </c>
      <c r="O113" s="105"/>
    </row>
    <row r="114" spans="2:15" s="15" customFormat="1">
      <c r="B114" s="22">
        <v>102</v>
      </c>
      <c r="C114" s="23" t="s">
        <v>293</v>
      </c>
      <c r="D114" s="23" t="s">
        <v>246</v>
      </c>
      <c r="E114" s="23" t="s">
        <v>56</v>
      </c>
      <c r="F114" s="23"/>
      <c r="G114" s="23" t="s">
        <v>303</v>
      </c>
      <c r="H114" s="24" t="s">
        <v>304</v>
      </c>
      <c r="I114" s="84">
        <v>41751</v>
      </c>
      <c r="J114" s="23" t="s">
        <v>286</v>
      </c>
      <c r="K114" s="23">
        <v>2</v>
      </c>
      <c r="L114" s="88">
        <v>34580580159</v>
      </c>
      <c r="M114" s="23">
        <v>98.871635253394004</v>
      </c>
      <c r="N114" s="23">
        <v>12</v>
      </c>
      <c r="O114" s="105"/>
    </row>
    <row r="115" spans="2:15" s="15" customFormat="1">
      <c r="B115" s="22">
        <v>102</v>
      </c>
      <c r="C115" s="23" t="s">
        <v>276</v>
      </c>
      <c r="D115" s="23" t="s">
        <v>246</v>
      </c>
      <c r="E115" s="23" t="s">
        <v>305</v>
      </c>
      <c r="F115" s="23" t="s">
        <v>48</v>
      </c>
      <c r="G115" s="23" t="s">
        <v>306</v>
      </c>
      <c r="H115" s="24" t="s">
        <v>307</v>
      </c>
      <c r="I115" s="84">
        <v>42312</v>
      </c>
      <c r="J115" s="23" t="s">
        <v>286</v>
      </c>
      <c r="K115" s="23">
        <v>2</v>
      </c>
      <c r="L115" s="88">
        <v>48721210751</v>
      </c>
      <c r="M115" s="23">
        <v>98.806829245722199</v>
      </c>
      <c r="N115" s="23">
        <v>12</v>
      </c>
      <c r="O115" s="105"/>
    </row>
    <row r="116" spans="2:15" s="15" customFormat="1" ht="17.25" thickBot="1">
      <c r="B116" s="25">
        <v>102</v>
      </c>
      <c r="C116" s="26" t="s">
        <v>293</v>
      </c>
      <c r="D116" s="26" t="s">
        <v>246</v>
      </c>
      <c r="E116" s="26" t="s">
        <v>308</v>
      </c>
      <c r="F116" s="26" t="s">
        <v>48</v>
      </c>
      <c r="G116" s="26" t="s">
        <v>309</v>
      </c>
      <c r="H116" s="27" t="s">
        <v>310</v>
      </c>
      <c r="I116" s="85">
        <v>42772</v>
      </c>
      <c r="J116" s="26" t="s">
        <v>286</v>
      </c>
      <c r="K116" s="26">
        <v>2</v>
      </c>
      <c r="L116" s="89">
        <v>10000000000</v>
      </c>
      <c r="M116" s="26">
        <v>98.939807975382493</v>
      </c>
      <c r="N116" s="26">
        <v>14</v>
      </c>
      <c r="O116" s="107"/>
    </row>
    <row r="117" spans="2:15" s="15" customFormat="1">
      <c r="B117" s="92">
        <v>101</v>
      </c>
      <c r="C117" s="80" t="s">
        <v>313</v>
      </c>
      <c r="D117" s="80" t="s">
        <v>314</v>
      </c>
      <c r="E117" s="80" t="s">
        <v>55</v>
      </c>
      <c r="F117" s="80"/>
      <c r="G117" s="80" t="s">
        <v>315</v>
      </c>
      <c r="H117" s="81" t="s">
        <v>316</v>
      </c>
      <c r="I117" s="83">
        <v>42432</v>
      </c>
      <c r="J117" s="80"/>
      <c r="K117" s="80">
        <v>2</v>
      </c>
      <c r="L117" s="108">
        <v>311770808728</v>
      </c>
      <c r="M117" s="80">
        <v>99.34</v>
      </c>
      <c r="N117" s="80">
        <v>14</v>
      </c>
      <c r="O117" s="81"/>
    </row>
    <row r="118" spans="2:15" s="15" customFormat="1">
      <c r="B118" s="22">
        <v>101</v>
      </c>
      <c r="C118" s="23" t="s">
        <v>311</v>
      </c>
      <c r="D118" s="23" t="s">
        <v>246</v>
      </c>
      <c r="E118" s="23" t="s">
        <v>55</v>
      </c>
      <c r="F118" s="23"/>
      <c r="G118" s="23" t="s">
        <v>317</v>
      </c>
      <c r="H118" s="24" t="s">
        <v>318</v>
      </c>
      <c r="I118" s="84">
        <v>42655</v>
      </c>
      <c r="J118" s="23"/>
      <c r="K118" s="23">
        <v>2</v>
      </c>
      <c r="L118" s="109">
        <v>93418475095</v>
      </c>
      <c r="M118" s="23">
        <v>99.46</v>
      </c>
      <c r="N118" s="23">
        <v>17</v>
      </c>
      <c r="O118" s="24"/>
    </row>
    <row r="119" spans="2:15" s="15" customFormat="1">
      <c r="B119" s="22">
        <v>101</v>
      </c>
      <c r="C119" s="23" t="s">
        <v>311</v>
      </c>
      <c r="D119" s="23" t="s">
        <v>246</v>
      </c>
      <c r="E119" s="23" t="s">
        <v>55</v>
      </c>
      <c r="F119" s="23"/>
      <c r="G119" s="23" t="s">
        <v>319</v>
      </c>
      <c r="H119" s="24" t="s">
        <v>320</v>
      </c>
      <c r="I119" s="84">
        <v>42668</v>
      </c>
      <c r="J119" s="23"/>
      <c r="K119" s="23">
        <v>2</v>
      </c>
      <c r="L119" s="109">
        <v>105078634149</v>
      </c>
      <c r="M119" s="23">
        <v>99.29</v>
      </c>
      <c r="N119" s="23">
        <v>14</v>
      </c>
      <c r="O119" s="24"/>
    </row>
    <row r="120" spans="2:15" s="15" customFormat="1">
      <c r="B120" s="22">
        <v>101</v>
      </c>
      <c r="C120" s="23" t="s">
        <v>311</v>
      </c>
      <c r="D120" s="23" t="s">
        <v>246</v>
      </c>
      <c r="E120" s="23" t="s">
        <v>55</v>
      </c>
      <c r="F120" s="23"/>
      <c r="G120" s="23" t="s">
        <v>321</v>
      </c>
      <c r="H120" s="24" t="s">
        <v>322</v>
      </c>
      <c r="I120" s="84">
        <v>42845</v>
      </c>
      <c r="J120" s="23"/>
      <c r="K120" s="23">
        <v>2</v>
      </c>
      <c r="L120" s="109">
        <v>15000000000</v>
      </c>
      <c r="M120" s="23">
        <v>98.81</v>
      </c>
      <c r="N120" s="23">
        <v>16</v>
      </c>
      <c r="O120" s="24"/>
    </row>
    <row r="121" spans="2:15" s="15" customFormat="1">
      <c r="B121" s="22">
        <v>101</v>
      </c>
      <c r="C121" s="23" t="s">
        <v>311</v>
      </c>
      <c r="D121" s="23" t="s">
        <v>246</v>
      </c>
      <c r="E121" s="23" t="s">
        <v>55</v>
      </c>
      <c r="F121" s="23"/>
      <c r="G121" s="23" t="s">
        <v>323</v>
      </c>
      <c r="H121" s="24" t="s">
        <v>324</v>
      </c>
      <c r="I121" s="84">
        <v>42850</v>
      </c>
      <c r="J121" s="23"/>
      <c r="K121" s="23">
        <v>2</v>
      </c>
      <c r="L121" s="109">
        <v>233659207210</v>
      </c>
      <c r="M121" s="23">
        <v>99.86</v>
      </c>
      <c r="N121" s="23">
        <v>8</v>
      </c>
      <c r="O121" s="24"/>
    </row>
    <row r="122" spans="2:15" s="15" customFormat="1">
      <c r="B122" s="22">
        <v>101</v>
      </c>
      <c r="C122" s="23" t="s">
        <v>311</v>
      </c>
      <c r="D122" s="23" t="s">
        <v>246</v>
      </c>
      <c r="E122" s="23" t="s">
        <v>55</v>
      </c>
      <c r="F122" s="23"/>
      <c r="G122" s="23" t="s">
        <v>325</v>
      </c>
      <c r="H122" s="24" t="s">
        <v>326</v>
      </c>
      <c r="I122" s="84">
        <v>42919</v>
      </c>
      <c r="J122" s="23"/>
      <c r="K122" s="23">
        <v>2</v>
      </c>
      <c r="L122" s="109">
        <v>15000000000</v>
      </c>
      <c r="M122" s="23">
        <v>97.43</v>
      </c>
      <c r="N122" s="23">
        <v>8</v>
      </c>
      <c r="O122" s="24"/>
    </row>
    <row r="123" spans="2:15" s="15" customFormat="1">
      <c r="B123" s="22">
        <v>101</v>
      </c>
      <c r="C123" s="23" t="s">
        <v>311</v>
      </c>
      <c r="D123" s="23" t="s">
        <v>246</v>
      </c>
      <c r="E123" s="23" t="s">
        <v>55</v>
      </c>
      <c r="F123" s="23"/>
      <c r="G123" s="23" t="s">
        <v>327</v>
      </c>
      <c r="H123" s="24" t="s">
        <v>328</v>
      </c>
      <c r="I123" s="84">
        <v>41850</v>
      </c>
      <c r="J123" s="23"/>
      <c r="K123" s="23">
        <v>2</v>
      </c>
      <c r="L123" s="109">
        <v>62890464645</v>
      </c>
      <c r="M123" s="23">
        <v>99.21</v>
      </c>
      <c r="N123" s="23">
        <v>15</v>
      </c>
      <c r="O123" s="24"/>
    </row>
    <row r="124" spans="2:15" s="15" customFormat="1">
      <c r="B124" s="22">
        <v>101</v>
      </c>
      <c r="C124" s="23" t="s">
        <v>311</v>
      </c>
      <c r="D124" s="23" t="s">
        <v>246</v>
      </c>
      <c r="E124" s="23" t="s">
        <v>196</v>
      </c>
      <c r="F124" s="23" t="s">
        <v>197</v>
      </c>
      <c r="G124" s="23" t="s">
        <v>329</v>
      </c>
      <c r="H124" s="24" t="s">
        <v>330</v>
      </c>
      <c r="I124" s="84">
        <v>42390</v>
      </c>
      <c r="J124" s="23"/>
      <c r="K124" s="23">
        <v>2</v>
      </c>
      <c r="L124" s="109">
        <v>29668198629</v>
      </c>
      <c r="M124" s="23">
        <v>98.69</v>
      </c>
      <c r="N124" s="23">
        <v>8</v>
      </c>
      <c r="O124" s="24"/>
    </row>
    <row r="125" spans="2:15" s="15" customFormat="1">
      <c r="B125" s="22">
        <v>101</v>
      </c>
      <c r="C125" s="23" t="s">
        <v>311</v>
      </c>
      <c r="D125" s="23" t="s">
        <v>246</v>
      </c>
      <c r="E125" s="23" t="s">
        <v>196</v>
      </c>
      <c r="F125" s="23" t="s">
        <v>331</v>
      </c>
      <c r="G125" s="23" t="s">
        <v>332</v>
      </c>
      <c r="H125" s="24" t="s">
        <v>333</v>
      </c>
      <c r="I125" s="84">
        <v>42374</v>
      </c>
      <c r="J125" s="23"/>
      <c r="K125" s="23">
        <v>2</v>
      </c>
      <c r="L125" s="109">
        <v>7206925306</v>
      </c>
      <c r="M125" s="23">
        <v>63.48</v>
      </c>
      <c r="N125" s="23">
        <v>2</v>
      </c>
      <c r="O125" s="24"/>
    </row>
    <row r="126" spans="2:15" s="15" customFormat="1">
      <c r="B126" s="22">
        <v>101</v>
      </c>
      <c r="C126" s="23" t="s">
        <v>311</v>
      </c>
      <c r="D126" s="23" t="s">
        <v>246</v>
      </c>
      <c r="E126" s="23" t="s">
        <v>196</v>
      </c>
      <c r="F126" s="23" t="s">
        <v>197</v>
      </c>
      <c r="G126" s="23" t="s">
        <v>334</v>
      </c>
      <c r="H126" s="24" t="s">
        <v>335</v>
      </c>
      <c r="I126" s="84">
        <v>42248</v>
      </c>
      <c r="J126" s="23"/>
      <c r="K126" s="23">
        <v>2</v>
      </c>
      <c r="L126" s="109">
        <v>1600549232</v>
      </c>
      <c r="M126" s="23">
        <v>89.45</v>
      </c>
      <c r="N126" s="23">
        <v>2</v>
      </c>
      <c r="O126" s="24"/>
    </row>
    <row r="127" spans="2:15" s="15" customFormat="1">
      <c r="B127" s="22">
        <v>101</v>
      </c>
      <c r="C127" s="23" t="s">
        <v>311</v>
      </c>
      <c r="D127" s="23" t="s">
        <v>246</v>
      </c>
      <c r="E127" s="23" t="s">
        <v>196</v>
      </c>
      <c r="F127" s="23" t="s">
        <v>331</v>
      </c>
      <c r="G127" s="23" t="s">
        <v>336</v>
      </c>
      <c r="H127" s="24" t="s">
        <v>337</v>
      </c>
      <c r="I127" s="84">
        <v>40920</v>
      </c>
      <c r="J127" s="23"/>
      <c r="K127" s="23">
        <v>1</v>
      </c>
      <c r="L127" s="109">
        <v>10815732830</v>
      </c>
      <c r="M127" s="23">
        <v>76.34</v>
      </c>
      <c r="N127" s="23">
        <v>2</v>
      </c>
      <c r="O127" s="24"/>
    </row>
    <row r="128" spans="2:15" s="15" customFormat="1">
      <c r="B128" s="22">
        <v>101</v>
      </c>
      <c r="C128" s="23" t="s">
        <v>311</v>
      </c>
      <c r="D128" s="23" t="s">
        <v>30</v>
      </c>
      <c r="E128" s="23" t="s">
        <v>196</v>
      </c>
      <c r="F128" s="23" t="s">
        <v>202</v>
      </c>
      <c r="G128" s="23" t="s">
        <v>338</v>
      </c>
      <c r="H128" s="24" t="s">
        <v>339</v>
      </c>
      <c r="I128" s="84">
        <v>41222</v>
      </c>
      <c r="J128" s="23"/>
      <c r="K128" s="23">
        <v>1</v>
      </c>
      <c r="L128" s="109">
        <v>1405823391</v>
      </c>
      <c r="M128" s="23">
        <v>95.08</v>
      </c>
      <c r="N128" s="23">
        <v>2</v>
      </c>
      <c r="O128" s="24"/>
    </row>
    <row r="129" spans="2:19" s="15" customFormat="1" ht="17.25" thickBot="1">
      <c r="B129" s="25">
        <v>101</v>
      </c>
      <c r="C129" s="26" t="s">
        <v>311</v>
      </c>
      <c r="D129" s="26" t="s">
        <v>314</v>
      </c>
      <c r="E129" s="26" t="s">
        <v>196</v>
      </c>
      <c r="F129" s="26" t="s">
        <v>202</v>
      </c>
      <c r="G129" s="26" t="s">
        <v>340</v>
      </c>
      <c r="H129" s="27" t="s">
        <v>341</v>
      </c>
      <c r="I129" s="85">
        <v>41366</v>
      </c>
      <c r="J129" s="26"/>
      <c r="K129" s="26">
        <v>1</v>
      </c>
      <c r="L129" s="110">
        <v>1041444428</v>
      </c>
      <c r="M129" s="26">
        <v>94.86</v>
      </c>
      <c r="N129" s="26">
        <v>2</v>
      </c>
      <c r="O129" s="27"/>
    </row>
    <row r="130" spans="2:19" s="15" customFormat="1">
      <c r="B130" s="92">
        <v>213</v>
      </c>
      <c r="C130" s="80" t="s">
        <v>342</v>
      </c>
      <c r="D130" s="80" t="s">
        <v>30</v>
      </c>
      <c r="E130" s="80" t="s">
        <v>308</v>
      </c>
      <c r="F130" s="80" t="s">
        <v>197</v>
      </c>
      <c r="G130" s="80" t="s">
        <v>343</v>
      </c>
      <c r="H130" s="81" t="s">
        <v>344</v>
      </c>
      <c r="I130" s="83">
        <v>39510</v>
      </c>
      <c r="J130" s="80"/>
      <c r="K130" s="80">
        <v>2</v>
      </c>
      <c r="L130" s="87">
        <v>18670360781</v>
      </c>
      <c r="M130" s="111">
        <v>0.91120000000000001</v>
      </c>
      <c r="N130" s="80">
        <v>5</v>
      </c>
      <c r="O130" s="81"/>
    </row>
    <row r="131" spans="2:19" s="15" customFormat="1">
      <c r="B131" s="22">
        <v>213</v>
      </c>
      <c r="C131" s="23" t="s">
        <v>16</v>
      </c>
      <c r="D131" s="23" t="s">
        <v>246</v>
      </c>
      <c r="E131" s="23" t="s">
        <v>196</v>
      </c>
      <c r="F131" s="23" t="s">
        <v>197</v>
      </c>
      <c r="G131" s="23" t="s">
        <v>345</v>
      </c>
      <c r="H131" s="24" t="s">
        <v>346</v>
      </c>
      <c r="I131" s="84">
        <v>39541</v>
      </c>
      <c r="J131" s="23"/>
      <c r="K131" s="23">
        <v>2</v>
      </c>
      <c r="L131" s="88">
        <v>724922792</v>
      </c>
      <c r="M131" s="112">
        <v>0.90710000000000002</v>
      </c>
      <c r="N131" s="23">
        <v>5</v>
      </c>
      <c r="O131" s="24"/>
    </row>
    <row r="132" spans="2:19" s="15" customFormat="1">
      <c r="B132" s="22">
        <v>213</v>
      </c>
      <c r="C132" s="23" t="s">
        <v>342</v>
      </c>
      <c r="D132" s="23" t="s">
        <v>246</v>
      </c>
      <c r="E132" s="23" t="s">
        <v>248</v>
      </c>
      <c r="F132" s="23" t="s">
        <v>197</v>
      </c>
      <c r="G132" s="23" t="s">
        <v>347</v>
      </c>
      <c r="H132" s="24" t="s">
        <v>348</v>
      </c>
      <c r="I132" s="84">
        <v>40197</v>
      </c>
      <c r="J132" s="23"/>
      <c r="K132" s="23">
        <v>2</v>
      </c>
      <c r="L132" s="88">
        <v>6750489434</v>
      </c>
      <c r="M132" s="112">
        <v>0.92749999999999999</v>
      </c>
      <c r="N132" s="23">
        <v>5</v>
      </c>
      <c r="O132" s="24"/>
    </row>
    <row r="133" spans="2:19" s="15" customFormat="1">
      <c r="B133" s="22">
        <v>213</v>
      </c>
      <c r="C133" s="23" t="s">
        <v>16</v>
      </c>
      <c r="D133" s="23" t="s">
        <v>246</v>
      </c>
      <c r="E133" s="23" t="s">
        <v>349</v>
      </c>
      <c r="F133" s="23" t="s">
        <v>197</v>
      </c>
      <c r="G133" s="23" t="s">
        <v>350</v>
      </c>
      <c r="H133" s="24" t="s">
        <v>351</v>
      </c>
      <c r="I133" s="84">
        <v>42464</v>
      </c>
      <c r="J133" s="23"/>
      <c r="K133" s="23">
        <v>1</v>
      </c>
      <c r="L133" s="88">
        <v>348669753794</v>
      </c>
      <c r="M133" s="112">
        <v>0.97919999999999996</v>
      </c>
      <c r="N133" s="23">
        <v>6</v>
      </c>
      <c r="O133" s="24"/>
    </row>
    <row r="134" spans="2:19" s="15" customFormat="1">
      <c r="B134" s="22">
        <v>213</v>
      </c>
      <c r="C134" s="23" t="s">
        <v>16</v>
      </c>
      <c r="D134" s="23" t="s">
        <v>246</v>
      </c>
      <c r="E134" s="23" t="s">
        <v>248</v>
      </c>
      <c r="F134" s="23" t="s">
        <v>202</v>
      </c>
      <c r="G134" s="23" t="s">
        <v>352</v>
      </c>
      <c r="H134" s="24" t="s">
        <v>353</v>
      </c>
      <c r="I134" s="84">
        <v>38810</v>
      </c>
      <c r="J134" s="23"/>
      <c r="K134" s="23">
        <v>3</v>
      </c>
      <c r="L134" s="88">
        <v>9733554084</v>
      </c>
      <c r="M134" s="112">
        <v>0.92889999999999995</v>
      </c>
      <c r="N134" s="23">
        <v>10</v>
      </c>
      <c r="O134" s="24"/>
    </row>
    <row r="135" spans="2:19" s="15" customFormat="1">
      <c r="B135" s="22">
        <v>213</v>
      </c>
      <c r="C135" s="23" t="s">
        <v>16</v>
      </c>
      <c r="D135" s="23" t="s">
        <v>246</v>
      </c>
      <c r="E135" s="23" t="s">
        <v>248</v>
      </c>
      <c r="F135" s="23" t="s">
        <v>198</v>
      </c>
      <c r="G135" s="23" t="s">
        <v>354</v>
      </c>
      <c r="H135" s="24" t="s">
        <v>355</v>
      </c>
      <c r="I135" s="84">
        <v>42489</v>
      </c>
      <c r="J135" s="23"/>
      <c r="K135" s="23">
        <v>1</v>
      </c>
      <c r="L135" s="88">
        <v>21446360938</v>
      </c>
      <c r="M135" s="112">
        <v>0.9466</v>
      </c>
      <c r="N135" s="23">
        <v>3</v>
      </c>
      <c r="O135" s="24"/>
    </row>
    <row r="136" spans="2:19" s="15" customFormat="1">
      <c r="B136" s="22">
        <v>213</v>
      </c>
      <c r="C136" s="23" t="s">
        <v>16</v>
      </c>
      <c r="D136" s="23" t="s">
        <v>246</v>
      </c>
      <c r="E136" s="23" t="s">
        <v>248</v>
      </c>
      <c r="F136" s="23" t="s">
        <v>356</v>
      </c>
      <c r="G136" s="23" t="s">
        <v>357</v>
      </c>
      <c r="H136" s="24" t="s">
        <v>358</v>
      </c>
      <c r="I136" s="84">
        <v>42636</v>
      </c>
      <c r="J136" s="23"/>
      <c r="K136" s="23">
        <v>1</v>
      </c>
      <c r="L136" s="88">
        <v>193744318150</v>
      </c>
      <c r="M136" s="112">
        <v>0.9103</v>
      </c>
      <c r="N136" s="23">
        <v>12</v>
      </c>
      <c r="O136" s="24"/>
    </row>
    <row r="137" spans="2:19" s="15" customFormat="1">
      <c r="B137" s="22">
        <v>213</v>
      </c>
      <c r="C137" s="23" t="s">
        <v>16</v>
      </c>
      <c r="D137" s="23" t="s">
        <v>30</v>
      </c>
      <c r="E137" s="23" t="s">
        <v>56</v>
      </c>
      <c r="F137" s="23"/>
      <c r="G137" s="23" t="s">
        <v>359</v>
      </c>
      <c r="H137" s="24" t="s">
        <v>360</v>
      </c>
      <c r="I137" s="84">
        <v>42468</v>
      </c>
      <c r="J137" s="23"/>
      <c r="K137" s="23">
        <v>2</v>
      </c>
      <c r="L137" s="88">
        <v>16447456163</v>
      </c>
      <c r="M137" s="112">
        <v>0.98799999999999999</v>
      </c>
      <c r="N137" s="23">
        <v>21</v>
      </c>
      <c r="O137" s="24"/>
    </row>
    <row r="138" spans="2:19" s="15" customFormat="1" ht="17.25" thickBot="1">
      <c r="B138" s="25">
        <v>213</v>
      </c>
      <c r="C138" s="26" t="s">
        <v>16</v>
      </c>
      <c r="D138" s="26" t="s">
        <v>180</v>
      </c>
      <c r="E138" s="26" t="s">
        <v>289</v>
      </c>
      <c r="F138" s="26"/>
      <c r="G138" s="26" t="s">
        <v>361</v>
      </c>
      <c r="H138" s="27" t="s">
        <v>362</v>
      </c>
      <c r="I138" s="85">
        <v>40536</v>
      </c>
      <c r="J138" s="26"/>
      <c r="K138" s="26">
        <v>1</v>
      </c>
      <c r="L138" s="89">
        <v>42785347190</v>
      </c>
      <c r="M138" s="113">
        <v>1.016</v>
      </c>
      <c r="N138" s="26">
        <v>9</v>
      </c>
      <c r="O138" s="27"/>
    </row>
    <row r="139" spans="2:19">
      <c r="B139" s="14"/>
      <c r="C139" s="67"/>
      <c r="D139" s="67"/>
      <c r="E139" s="67"/>
      <c r="F139" s="67"/>
      <c r="G139" s="67"/>
      <c r="H139" s="90"/>
      <c r="I139" s="67"/>
      <c r="J139" s="67"/>
      <c r="K139" s="17"/>
      <c r="L139" s="91"/>
      <c r="M139" s="17"/>
      <c r="N139" s="17"/>
      <c r="O139" s="17"/>
      <c r="P139" s="17"/>
      <c r="Q139" s="17"/>
      <c r="R139" s="17"/>
      <c r="S139" s="17"/>
    </row>
    <row r="140" spans="2:19">
      <c r="B140" s="14"/>
      <c r="C140" s="67"/>
      <c r="D140" s="67"/>
      <c r="E140" s="67"/>
      <c r="F140" s="67"/>
      <c r="G140" s="67"/>
      <c r="H140" s="90"/>
      <c r="I140" s="67"/>
      <c r="J140" s="6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>
      <c r="B141" s="14" t="s">
        <v>46</v>
      </c>
      <c r="C141" s="67"/>
      <c r="D141" s="67"/>
      <c r="E141" s="67"/>
      <c r="F141" s="67"/>
      <c r="G141" s="67"/>
      <c r="H141" s="67"/>
      <c r="I141" s="67"/>
      <c r="J141" s="6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>
      <c r="B142" s="47" t="s">
        <v>26</v>
      </c>
      <c r="C142" s="47" t="s">
        <v>4</v>
      </c>
      <c r="D142" s="67"/>
      <c r="E142" s="67"/>
      <c r="F142" s="67"/>
      <c r="G142" s="67"/>
      <c r="H142" s="67"/>
      <c r="I142" s="67"/>
      <c r="J142" s="6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>
      <c r="B143" s="55" t="s">
        <v>43</v>
      </c>
      <c r="C143" s="53">
        <v>1</v>
      </c>
      <c r="D143" s="67"/>
      <c r="E143" s="67"/>
      <c r="F143" s="67"/>
      <c r="G143" s="67"/>
      <c r="H143" s="67"/>
      <c r="I143" s="67"/>
      <c r="J143" s="6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>
      <c r="B144" s="55" t="s">
        <v>44</v>
      </c>
      <c r="C144" s="53">
        <v>2</v>
      </c>
      <c r="D144" s="67"/>
      <c r="E144" s="67"/>
      <c r="F144" s="67"/>
      <c r="G144" s="67"/>
      <c r="H144" s="67"/>
      <c r="I144" s="67"/>
      <c r="J144" s="6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>
      <c r="B145" s="49" t="s">
        <v>50</v>
      </c>
      <c r="C145" s="50">
        <v>3</v>
      </c>
      <c r="D145" s="67"/>
      <c r="E145" s="67"/>
      <c r="F145" s="67"/>
      <c r="G145" s="67"/>
      <c r="H145" s="67"/>
      <c r="I145" s="67"/>
      <c r="J145" s="6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15" customHeight="1"/>
    <row r="155" spans="2:19">
      <c r="B155" s="79"/>
      <c r="C155" s="79"/>
      <c r="D155" s="79"/>
    </row>
  </sheetData>
  <mergeCells count="7">
    <mergeCell ref="B2:O2"/>
    <mergeCell ref="E22:H22"/>
    <mergeCell ref="I22:L22"/>
    <mergeCell ref="M22:M23"/>
    <mergeCell ref="B22:B23"/>
    <mergeCell ref="C22:C23"/>
    <mergeCell ref="D22:D23"/>
  </mergeCells>
  <phoneticPr fontId="3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2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작성방법</vt:lpstr>
      <vt:lpstr>기관코드</vt:lpstr>
      <vt:lpstr>1.평가대상펀드리스트</vt:lpstr>
      <vt:lpstr>2.재무비율 등</vt:lpstr>
      <vt:lpstr>3.TEXT파일</vt:lpstr>
      <vt:lpstr>4. 작성자 연락처</vt:lpstr>
      <vt:lpstr>2-2)평가대상펀드리스트</vt:lpstr>
      <vt:lpstr>'1.평가대상펀드리스트'!Print_Area</vt:lpstr>
      <vt:lpstr>'2.재무비율 등'!Print_Area</vt:lpstr>
      <vt:lpstr>'2-2)평가대상펀드리스트'!Print_Area</vt:lpstr>
      <vt:lpstr>'4. 작성자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이현준</cp:lastModifiedBy>
  <cp:lastPrinted>2017-09-18T01:02:15Z</cp:lastPrinted>
  <dcterms:created xsi:type="dcterms:W3CDTF">2006-04-19T04:50:46Z</dcterms:created>
  <dcterms:modified xsi:type="dcterms:W3CDTF">2022-01-06T06:30:14Z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Aibm9kZUNvdW50IjogMTgsICJub2RlMSIgOiB7ImRzZCI6IjAwMDAwMDAwMDAwMDAwMDAiLCJsb2dUaW1lIjoiMjAyMi0wMS0wNlQwNDo1MjoxMFoiLCJwSUQiOjEsInRyYWNlSWQiOiI3NTc2NzA5M0RDREI2RERFNEZFNEQxRTVFMEZFMTQ3MiIsInVzZXJDb2RlIjoiMndpc2VkZWVwIn0sIm5vZGUyIiA6IHsiZHNkIjoiMDEwMDAwMDAwMDAwMjMwOCIsImxvZ1RpbWUiOiIyMDIyLTAxLTA2VDA1OjM0OjMwWiIsInBJRCI6MSwidHJhY2VJZCI6IkE3RTUyMjBBNzhBNDRBQ0M5RDM0RTkxNUIzQUY4QUE2IiwidXNlckNvZGUiOiIyd2lzZWRlZXAifSwibm9kZTMiIDogeyJkc2QiOiIwMTAwMDAwMDAwMDAyMzA4IiwibG9nVGltZSI6IjIwMjItMDEtMDZUMDU6NDM6MzBaIiwicElEIjoxLCJ0cmFjZUlkIjoiRkZDMkI4RjQxQUM2NEZGMTlGMkJGODYyNzkwODY5Q0UiLCJ1c2VyQ29kZSI6IjJ3aXNlZGVlcCJ9LCJub2RlNCIgOiB7ImRzZCI6IjAxMDAwMDAwMDAwMDIzMDgiLCJsb2dUaW1lIjoiMjAyMi0wMS0wNlQwNjowNjozMFoiLCJwSUQiOjEsInRyYWNlSWQiOiI2NjVBNTY4RkNDQjQ0MzlGOTg4RjA0QzhCMzVCMzc2MSIsInVzZXJDb2RlIjoiMndpc2VkZWVwIn0sIm5vZGU1IiA6IHsgInVzZXJDb2RlIiA6ICIyd2lzZWRlZXAiLCAidHJhY2VJZCIgOiAiRDkzODJGMTlCMjVCNzdDQjk2Nzg0N0JCODRFOTBGOUMiLCAiZHNkIiA6ICIwMDAwMDAwMDAwMDAwMDAwIiwgInBJRCIgOiAiMjA0OCIsICJsb2dUaW1lIiA6ICIyMDIyLTAxLTA2VDA2OjQ1OjQ3WiIgfX0=</vt:lpwstr>
  </property>
</Properties>
</file>