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195" windowHeight="12270" tabRatio="639" activeTab="3"/>
  </bookViews>
  <sheets>
    <sheet name="기초입력사항" sheetId="3" r:id="rId1"/>
    <sheet name="작성방법" sheetId="4" state="hidden" r:id="rId2"/>
    <sheet name="(붙임1)인력사항" sheetId="8" r:id="rId3"/>
    <sheet name="(붙임 2)감독기관 제재사항" sheetId="7" r:id="rId4"/>
    <sheet name="코드" sheetId="5" state="hidden" r:id="rId5"/>
  </sheets>
  <definedNames>
    <definedName name="겸직업무">코드!$H$8:$H$22</definedName>
    <definedName name="겸직유무">코드!$J$7:$J$8</definedName>
    <definedName name="담당업무">코드!$C$7:$C$22</definedName>
    <definedName name="제재사항">코드!$M$8:$M$12</definedName>
  </definedNames>
  <calcPr calcId="145621"/>
</workbook>
</file>

<file path=xl/calcChain.xml><?xml version="1.0" encoding="utf-8"?>
<calcChain xmlns="http://schemas.openxmlformats.org/spreadsheetml/2006/main">
  <c r="T45" i="8" l="1"/>
  <c r="T44" i="8"/>
  <c r="T43" i="8"/>
  <c r="U9" i="8" l="1"/>
  <c r="U10" i="8"/>
  <c r="U11" i="8"/>
  <c r="U12" i="8"/>
  <c r="U13" i="8"/>
  <c r="U14" i="8"/>
  <c r="U15" i="8"/>
  <c r="U16" i="8"/>
  <c r="U17" i="8"/>
  <c r="U18" i="8"/>
  <c r="U19" i="8"/>
  <c r="T19" i="8" l="1"/>
  <c r="T18" i="8"/>
  <c r="T17" i="8"/>
  <c r="T16" i="8"/>
  <c r="T15" i="8"/>
  <c r="T14" i="8"/>
  <c r="T13" i="8"/>
  <c r="T12" i="8"/>
  <c r="T11" i="8"/>
  <c r="T10" i="8"/>
  <c r="T9" i="8"/>
  <c r="B5" i="8"/>
  <c r="S12" i="4"/>
  <c r="B3" i="7"/>
  <c r="A5" i="4"/>
  <c r="S11" i="4"/>
  <c r="S13" i="4"/>
</calcChain>
</file>

<file path=xl/sharedStrings.xml><?xml version="1.0" encoding="utf-8"?>
<sst xmlns="http://schemas.openxmlformats.org/spreadsheetml/2006/main" count="263" uniqueCount="107">
  <si>
    <t>붙임 1.  인력 현황</t>
  </si>
  <si>
    <t xml:space="preserve"> 회사명</t>
    <phoneticPr fontId="23" type="noConversion"/>
  </si>
  <si>
    <t xml:space="preserve"> 작성자 및 직위</t>
    <phoneticPr fontId="23" type="noConversion"/>
  </si>
  <si>
    <t xml:space="preserve"> 작성자 연락처</t>
    <phoneticPr fontId="23" type="noConversion"/>
  </si>
  <si>
    <t xml:space="preserve"> 작성자 이메일</t>
    <phoneticPr fontId="23" type="noConversion"/>
  </si>
  <si>
    <t>순번</t>
  </si>
  <si>
    <t>이름</t>
  </si>
  <si>
    <t>직급</t>
  </si>
  <si>
    <t>부서</t>
  </si>
  <si>
    <t>입사일</t>
  </si>
  <si>
    <t>현 직장 경력기간(월)</t>
  </si>
  <si>
    <t>현 직장 포함 총 경력(월)</t>
  </si>
  <si>
    <t>총경력</t>
  </si>
  <si>
    <t>운용</t>
  </si>
  <si>
    <t>리서치</t>
  </si>
  <si>
    <t xml:space="preserve">기타 </t>
  </si>
  <si>
    <t>기타</t>
  </si>
  <si>
    <t>차장</t>
  </si>
  <si>
    <t>주식운용팀</t>
  </si>
  <si>
    <t>운용(종합)</t>
  </si>
  <si>
    <t>유</t>
  </si>
  <si>
    <t>무</t>
  </si>
  <si>
    <t>※ 코드 표기법</t>
  </si>
  <si>
    <t>담당업무</t>
  </si>
  <si>
    <t>주식운용</t>
  </si>
  <si>
    <t>채권운용</t>
  </si>
  <si>
    <t>파생상품운용</t>
  </si>
  <si>
    <t>해외투자</t>
  </si>
  <si>
    <t>PEF</t>
  </si>
  <si>
    <t>실물자산</t>
  </si>
  <si>
    <t>리서치(주식)</t>
  </si>
  <si>
    <t>리서치(채권)</t>
  </si>
  <si>
    <t>리서치(크레딧)</t>
  </si>
  <si>
    <t>리서치(기타)</t>
  </si>
  <si>
    <t>트레이더</t>
  </si>
  <si>
    <t>마케팅</t>
  </si>
  <si>
    <t>경영관리</t>
  </si>
  <si>
    <t>경영지원 및 관리</t>
  </si>
  <si>
    <t>위험관리</t>
  </si>
  <si>
    <t>리스크</t>
  </si>
  <si>
    <t>컴플라이언스</t>
  </si>
  <si>
    <t>[예시]</t>
    <phoneticPr fontId="23" type="noConversion"/>
  </si>
  <si>
    <t>무</t>
    <phoneticPr fontId="23" type="noConversion"/>
  </si>
  <si>
    <t>운용(종합)</t>
    <phoneticPr fontId="23" type="noConversion"/>
  </si>
  <si>
    <t>고oo</t>
    <phoneticPr fontId="23" type="noConversion"/>
  </si>
  <si>
    <t>과장</t>
    <phoneticPr fontId="23" type="noConversion"/>
  </si>
  <si>
    <t>겸직업무</t>
    <phoneticPr fontId="23" type="noConversion"/>
  </si>
  <si>
    <t>겸직유무</t>
    <phoneticPr fontId="23" type="noConversion"/>
  </si>
  <si>
    <t xml:space="preserve">* 운용(종합) 이란? </t>
    <phoneticPr fontId="23" type="noConversion"/>
  </si>
  <si>
    <r>
      <t xml:space="preserve">담당업무 설명
</t>
    </r>
    <r>
      <rPr>
        <b/>
        <sz val="10"/>
        <rFont val="맑은 고딕"/>
        <family val="3"/>
        <charset val="129"/>
      </rPr>
      <t>운용(종합)의 경우만 작성</t>
    </r>
  </si>
  <si>
    <t>파생상품운용</t>
    <phoneticPr fontId="23" type="noConversion"/>
  </si>
  <si>
    <t>해외투자운용</t>
    <phoneticPr fontId="23" type="noConversion"/>
  </si>
  <si>
    <t>PEF운용</t>
    <phoneticPr fontId="23" type="noConversion"/>
  </si>
  <si>
    <t>실물자산운용</t>
    <phoneticPr fontId="23" type="noConversion"/>
  </si>
  <si>
    <t>1. 현재 인력현황을 기입하여 주십시오.</t>
    <phoneticPr fontId="23" type="noConversion"/>
  </si>
  <si>
    <t>체크</t>
    <phoneticPr fontId="23" type="noConversion"/>
  </si>
  <si>
    <t>운용사명</t>
  </si>
  <si>
    <t>**자산운용</t>
  </si>
  <si>
    <t>※ 담당업무</t>
    <phoneticPr fontId="23" type="noConversion"/>
  </si>
  <si>
    <t>정oo</t>
    <phoneticPr fontId="23" type="noConversion"/>
  </si>
  <si>
    <t>윤oo</t>
    <phoneticPr fontId="23" type="noConversion"/>
  </si>
  <si>
    <t>대리</t>
    <phoneticPr fontId="23" type="noConversion"/>
  </si>
  <si>
    <t>채권운용팀</t>
    <phoneticPr fontId="23" type="noConversion"/>
  </si>
  <si>
    <t>기관/매니저명</t>
  </si>
  <si>
    <t>조치일자</t>
  </si>
  <si>
    <t>내용</t>
  </si>
  <si>
    <t>조치결과</t>
  </si>
  <si>
    <t>코드</t>
  </si>
  <si>
    <t>주의</t>
  </si>
  <si>
    <t>주의적경고(견책)</t>
  </si>
  <si>
    <t>문책경고(감봉)</t>
  </si>
  <si>
    <t xml:space="preserve"> 직무정지(정직)</t>
  </si>
  <si>
    <t xml:space="preserve"> 해임권고(면직) </t>
  </si>
  <si>
    <t>유</t>
    <phoneticPr fontId="23" type="noConversion"/>
  </si>
  <si>
    <t>겸직업무</t>
    <phoneticPr fontId="23" type="noConversion"/>
  </si>
  <si>
    <t>겸직
(유/무)</t>
    <phoneticPr fontId="23" type="noConversion"/>
  </si>
  <si>
    <t>제재사항</t>
    <phoneticPr fontId="23" type="noConversion"/>
  </si>
  <si>
    <t>* 동일사건에 대한 징계는 1건으로 처리</t>
    <phoneticPr fontId="23" type="noConversion"/>
  </si>
  <si>
    <t xml:space="preserve">* 조치결과는 코드로 표시 </t>
    <phoneticPr fontId="23" type="noConversion"/>
  </si>
  <si>
    <t>* 경영유의사항, 현지조치 제외</t>
    <phoneticPr fontId="23" type="noConversion"/>
  </si>
  <si>
    <t>* 최근 3년간 감독기관으로 부터 운용사 및 매니저가 받은 제재사항 기재</t>
    <phoneticPr fontId="23" type="noConversion"/>
  </si>
  <si>
    <t>※ 조치결과</t>
    <phoneticPr fontId="23" type="noConversion"/>
  </si>
  <si>
    <t xml:space="preserve">   - 주식운용, 주식리서치 뿐만 아니라 채권운용, 채권리서치, 경영관리 등 회사 전반에 걸쳐 업무를 수행하는 것을 의미함. (예: CIO 등)</t>
    <phoneticPr fontId="23" type="noConversion"/>
  </si>
  <si>
    <t>붙임 2.  감독기관 제재사항</t>
    <phoneticPr fontId="23" type="noConversion"/>
  </si>
  <si>
    <t>* 조치결과(음영)부분은 해당 보기내에서 선택 (직접입력X)</t>
    <phoneticPr fontId="23" type="noConversion"/>
  </si>
  <si>
    <t xml:space="preserve">조치결과 </t>
    <phoneticPr fontId="23" type="noConversion"/>
  </si>
  <si>
    <t xml:space="preserve">* 음영표기한 인력만이 인력현황 자료 기재 대상이나,  해당 인력이 겸직으로 그 외의 업무를 수행하고 있는 경우 담당업무를 참조하여 겸직(유/무)와 겸직업무란에 선택함. </t>
    <phoneticPr fontId="23" type="noConversion"/>
  </si>
  <si>
    <t xml:space="preserve">   - 운용(종합) 선택시 담당업무 상세란에 설명 기재 요망.  (겸직항목은 비워둠 선택함)</t>
    <phoneticPr fontId="23" type="noConversion"/>
  </si>
  <si>
    <t xml:space="preserve">* 운용 및 리서치를 동시 담당할 경우 운용종합으로 선택하지 말고 겸직으로 선택해야 함. (예: 담당업무 : 주식운용 / 겸직업무: 주식리서치)  </t>
    <phoneticPr fontId="23" type="noConversion"/>
  </si>
  <si>
    <t>* 담당업무(CODE), 겸직(유/무), 겸직업무(CODE) 부분은 해당 보기내에서 선택함. (직접입력X)</t>
    <phoneticPr fontId="23" type="noConversion"/>
  </si>
  <si>
    <t>구분</t>
    <phoneticPr fontId="23" type="noConversion"/>
  </si>
  <si>
    <t>담당업무</t>
    <phoneticPr fontId="23" type="noConversion"/>
  </si>
  <si>
    <t>직무정지(정직)</t>
    <phoneticPr fontId="23" type="noConversion"/>
  </si>
  <si>
    <t xml:space="preserve">해임권고(면직) </t>
    <phoneticPr fontId="23" type="noConversion"/>
  </si>
  <si>
    <t>* 운용/리서치 인력이 타업무 겸직  시(운용/리서치 미관련업무: 트레이더, 마케팅, 경영관리 등) 관련 사항 정확한 기재 요망</t>
    <phoneticPr fontId="23" type="noConversion"/>
  </si>
  <si>
    <t>담당업무
(CODE)</t>
    <phoneticPr fontId="23" type="noConversion"/>
  </si>
  <si>
    <t>겸직업무
(CODE)</t>
    <phoneticPr fontId="23" type="noConversion"/>
  </si>
  <si>
    <t>CODE</t>
  </si>
  <si>
    <t>체크1</t>
    <phoneticPr fontId="23" type="noConversion"/>
  </si>
  <si>
    <t>체크2</t>
    <phoneticPr fontId="23" type="noConversion"/>
  </si>
  <si>
    <t>붙임 2.  금융감독기관 제재사항</t>
    <phoneticPr fontId="23" type="noConversion"/>
  </si>
  <si>
    <t>* 주식운용(주식인덱스운용 포함), 주식리서치 인력/ 채권운용, 채권리서치 인력 / 리스크관리, 컴플라이언스 인력 기재</t>
    <phoneticPr fontId="23" type="noConversion"/>
  </si>
  <si>
    <t>붙임 3.  자문사 관련</t>
    <phoneticPr fontId="23" type="noConversion"/>
  </si>
  <si>
    <t>* 작성기준일 : 2017.1.31</t>
    <phoneticPr fontId="23" type="noConversion"/>
  </si>
  <si>
    <t>붙임 1.  인력 현황</t>
    <phoneticPr fontId="23" type="noConversion"/>
  </si>
  <si>
    <t>&lt;별첨 3&gt;</t>
    <phoneticPr fontId="23" type="noConversion"/>
  </si>
  <si>
    <t>제로인 정량평가 자료 양식</t>
    <phoneticPr fontId="2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</si>
</sst>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65">
    <font>
      <sz val="9"/>
      <color theme="1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8"/>
      <name val="맑은 고딕"/>
      <family val="3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b/>
      <sz val="12"/>
      <name val="맑은 고딕"/>
      <family val="3"/>
      <charset val="129"/>
    </font>
    <font>
      <sz val="1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</font>
    <font>
      <b/>
      <sz val="10"/>
      <color theme="3"/>
      <name val="맑은 고딕"/>
      <family val="3"/>
      <charset val="129"/>
      <scheme val="major"/>
    </font>
    <font>
      <sz val="10"/>
      <color theme="3"/>
      <name val="맑은 고딕"/>
      <family val="3"/>
      <charset val="129"/>
      <scheme val="major"/>
    </font>
    <font>
      <sz val="11"/>
      <color theme="3"/>
      <name val="돋움"/>
      <family val="3"/>
      <charset val="129"/>
    </font>
    <font>
      <b/>
      <sz val="10"/>
      <color rgb="FF0070C0"/>
      <name val="맑은 고딕"/>
      <family val="3"/>
      <charset val="129"/>
      <scheme val="major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20"/>
      <name val="맑은 고딕"/>
      <family val="3"/>
    </font>
    <font>
      <b/>
      <sz val="11"/>
      <color indexed="52"/>
      <name val="맑은 고딕"/>
      <family val="3"/>
    </font>
    <font>
      <b/>
      <sz val="11"/>
      <color indexed="9"/>
      <name val="맑은 고딕"/>
      <family val="3"/>
    </font>
    <font>
      <i/>
      <sz val="11"/>
      <color indexed="23"/>
      <name val="맑은 고딕"/>
      <family val="3"/>
    </font>
    <font>
      <sz val="11"/>
      <color indexed="17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62"/>
      <name val="맑은 고딕"/>
      <family val="3"/>
    </font>
    <font>
      <sz val="11"/>
      <color indexed="52"/>
      <name val="맑은 고딕"/>
      <family val="3"/>
    </font>
    <font>
      <sz val="11"/>
      <color indexed="60"/>
      <name val="맑은 고딕"/>
      <family val="3"/>
    </font>
    <font>
      <b/>
      <sz val="11"/>
      <color indexed="63"/>
      <name val="맑은 고딕"/>
      <family val="3"/>
    </font>
    <font>
      <b/>
      <sz val="18"/>
      <color indexed="56"/>
      <name val="맑은 고딕"/>
      <family val="3"/>
    </font>
    <font>
      <b/>
      <sz val="11"/>
      <color indexed="8"/>
      <name val="맑은 고딕"/>
      <family val="3"/>
    </font>
    <font>
      <sz val="11"/>
      <color indexed="10"/>
      <name val="맑은 고딕"/>
      <family val="3"/>
    </font>
    <font>
      <sz val="9"/>
      <color theme="1"/>
      <name val="Arial"/>
      <family val="2"/>
    </font>
    <font>
      <sz val="10"/>
      <name val="맑은 고딕"/>
      <family val="3"/>
      <charset val="129"/>
      <scheme val="minor"/>
    </font>
    <font>
      <b/>
      <sz val="14"/>
      <name val="맑은 고딕"/>
      <family val="3"/>
      <charset val="129"/>
      <scheme val="major"/>
    </font>
    <font>
      <sz val="14"/>
      <color theme="1"/>
      <name val="맑은 고딕"/>
      <family val="3"/>
      <charset val="129"/>
      <scheme val="major"/>
    </font>
    <font>
      <b/>
      <u/>
      <sz val="18"/>
      <name val="맑은 고딕"/>
      <family val="3"/>
      <charset val="129"/>
      <scheme val="major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3" borderId="3" applyNumberForma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7" borderId="1" applyNumberFormat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" fillId="0" borderId="6" applyNumberFormat="0" applyFill="0" applyAlignment="0" applyProtection="0">
      <alignment vertical="center"/>
    </xf>
    <xf numFmtId="0" fontId="2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4" fillId="0" borderId="8" applyNumberFormat="0" applyFill="0" applyAlignment="0" applyProtection="0">
      <alignment vertical="center"/>
    </xf>
    <xf numFmtId="0" fontId="4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20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3" fillId="2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41" fontId="60" fillId="0" borderId="0" applyFont="0" applyFill="0" applyBorder="0" applyAlignment="0" applyProtection="0">
      <alignment vertical="center"/>
    </xf>
    <xf numFmtId="0" fontId="60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44" fillId="1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6" fillId="20" borderId="1" applyNumberFormat="0" applyAlignment="0" applyProtection="0">
      <alignment vertical="center"/>
    </xf>
    <xf numFmtId="0" fontId="47" fillId="23" borderId="3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50" fillId="0" borderId="6" applyNumberFormat="0" applyFill="0" applyAlignment="0" applyProtection="0">
      <alignment vertical="center"/>
    </xf>
    <xf numFmtId="0" fontId="51" fillId="0" borderId="7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7" borderId="1" applyNumberFormat="0" applyAlignment="0" applyProtection="0">
      <alignment vertical="center"/>
    </xf>
    <xf numFmtId="0" fontId="54" fillId="0" borderId="4" applyNumberFormat="0" applyFill="0" applyAlignment="0" applyProtection="0">
      <alignment vertical="center"/>
    </xf>
    <xf numFmtId="0" fontId="55" fillId="22" borderId="0" applyNumberFormat="0" applyBorder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6" fillId="20" borderId="9" applyNumberForma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5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29" fillId="0" borderId="0" xfId="0" applyFont="1">
      <alignment vertical="center"/>
    </xf>
    <xf numFmtId="0" fontId="30" fillId="0" borderId="0" xfId="53" applyFont="1" applyFill="1" applyBorder="1" applyAlignment="1">
      <alignment horizontal="left" vertical="center"/>
    </xf>
    <xf numFmtId="0" fontId="31" fillId="0" borderId="10" xfId="7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Border="1">
      <alignment vertical="center"/>
    </xf>
    <xf numFmtId="0" fontId="32" fillId="28" borderId="10" xfId="0" applyFont="1" applyFill="1" applyBorder="1">
      <alignment vertical="center"/>
    </xf>
    <xf numFmtId="0" fontId="33" fillId="0" borderId="0" xfId="0" applyFont="1">
      <alignment vertical="center"/>
    </xf>
    <xf numFmtId="0" fontId="32" fillId="0" borderId="0" xfId="0" applyFont="1">
      <alignment vertical="center"/>
    </xf>
    <xf numFmtId="0" fontId="31" fillId="0" borderId="0" xfId="54" applyFont="1"/>
    <xf numFmtId="0" fontId="31" fillId="0" borderId="10" xfId="71" applyFont="1" applyFill="1" applyBorder="1" applyAlignment="1">
      <alignment horizontal="center" vertical="center"/>
    </xf>
    <xf numFmtId="0" fontId="31" fillId="0" borderId="10" xfId="71" applyFont="1" applyBorder="1" applyAlignment="1">
      <alignment horizontal="center" vertical="center"/>
    </xf>
    <xf numFmtId="0" fontId="31" fillId="24" borderId="10" xfId="71" applyFont="1" applyFill="1" applyBorder="1" applyAlignment="1">
      <alignment horizontal="center" vertical="center"/>
    </xf>
    <xf numFmtId="0" fontId="31" fillId="24" borderId="10" xfId="71" applyFont="1" applyFill="1" applyBorder="1" applyAlignment="1">
      <alignment horizontal="center" vertical="center"/>
    </xf>
    <xf numFmtId="0" fontId="34" fillId="0" borderId="0" xfId="71" applyFont="1">
      <alignment vertical="center"/>
    </xf>
    <xf numFmtId="0" fontId="31" fillId="0" borderId="11" xfId="71" applyFont="1" applyBorder="1" applyAlignment="1">
      <alignment horizontal="center" vertical="center"/>
    </xf>
    <xf numFmtId="0" fontId="31" fillId="0" borderId="11" xfId="71" applyFont="1" applyFill="1" applyBorder="1" applyAlignment="1">
      <alignment horizontal="center" vertical="center"/>
    </xf>
    <xf numFmtId="0" fontId="35" fillId="0" borderId="0" xfId="0" applyFont="1">
      <alignment vertical="center"/>
    </xf>
    <xf numFmtId="0" fontId="36" fillId="0" borderId="10" xfId="0" applyFont="1" applyBorder="1">
      <alignment vertical="center"/>
    </xf>
    <xf numFmtId="0" fontId="36" fillId="0" borderId="12" xfId="0" applyFont="1" applyBorder="1">
      <alignment vertical="center"/>
    </xf>
    <xf numFmtId="0" fontId="31" fillId="0" borderId="0" xfId="54" applyFont="1" applyFill="1"/>
    <xf numFmtId="0" fontId="32" fillId="0" borderId="0" xfId="0" applyFont="1" applyFill="1">
      <alignment vertical="center"/>
    </xf>
    <xf numFmtId="0" fontId="32" fillId="0" borderId="0" xfId="0" applyFont="1" applyFill="1" applyBorder="1">
      <alignment vertical="center"/>
    </xf>
    <xf numFmtId="0" fontId="31" fillId="28" borderId="10" xfId="71" applyFont="1" applyFill="1" applyBorder="1" applyAlignment="1">
      <alignment horizontal="center" vertical="center"/>
    </xf>
    <xf numFmtId="0" fontId="31" fillId="0" borderId="17" xfId="71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25" fillId="25" borderId="0" xfId="54" applyFont="1" applyFill="1" applyAlignment="1">
      <alignment vertical="center"/>
    </xf>
    <xf numFmtId="0" fontId="38" fillId="25" borderId="0" xfId="54" applyFont="1" applyFill="1" applyAlignment="1">
      <alignment vertical="center"/>
    </xf>
    <xf numFmtId="0" fontId="0" fillId="0" borderId="0" xfId="0" applyFont="1" applyAlignment="1">
      <alignment vertical="center"/>
    </xf>
    <xf numFmtId="0" fontId="26" fillId="26" borderId="0" xfId="54" applyFont="1" applyFill="1" applyAlignment="1">
      <alignment horizontal="left" vertical="center"/>
    </xf>
    <xf numFmtId="0" fontId="27" fillId="26" borderId="0" xfId="54" applyFont="1" applyFill="1"/>
    <xf numFmtId="0" fontId="25" fillId="25" borderId="21" xfId="54" applyFont="1" applyFill="1" applyBorder="1" applyAlignment="1">
      <alignment horizontal="center" vertical="center"/>
    </xf>
    <xf numFmtId="0" fontId="25" fillId="25" borderId="22" xfId="54" applyFont="1" applyFill="1" applyBorder="1" applyAlignment="1">
      <alignment horizontal="center" vertical="center"/>
    </xf>
    <xf numFmtId="0" fontId="25" fillId="25" borderId="23" xfId="54" applyFont="1" applyFill="1" applyBorder="1" applyAlignment="1">
      <alignment horizontal="center" vertical="center"/>
    </xf>
    <xf numFmtId="0" fontId="25" fillId="31" borderId="24" xfId="54" applyFont="1" applyFill="1" applyBorder="1" applyAlignment="1">
      <alignment horizontal="center" vertical="center"/>
    </xf>
    <xf numFmtId="0" fontId="25" fillId="31" borderId="25" xfId="54" applyFont="1" applyFill="1" applyBorder="1" applyAlignment="1">
      <alignment horizontal="center" vertical="center"/>
    </xf>
    <xf numFmtId="0" fontId="39" fillId="0" borderId="0" xfId="0" applyFont="1">
      <alignment vertical="center"/>
    </xf>
    <xf numFmtId="0" fontId="40" fillId="0" borderId="0" xfId="0" applyFont="1">
      <alignment vertical="center"/>
    </xf>
    <xf numFmtId="0" fontId="41" fillId="0" borderId="0" xfId="54" applyFont="1"/>
    <xf numFmtId="0" fontId="39" fillId="0" borderId="0" xfId="71" applyFont="1">
      <alignment vertical="center"/>
    </xf>
    <xf numFmtId="0" fontId="30" fillId="0" borderId="0" xfId="0" applyFont="1">
      <alignment vertical="center"/>
    </xf>
    <xf numFmtId="0" fontId="34" fillId="0" borderId="30" xfId="71" applyFont="1" applyFill="1" applyBorder="1" applyAlignment="1">
      <alignment horizontal="center" vertical="center"/>
    </xf>
    <xf numFmtId="0" fontId="34" fillId="0" borderId="0" xfId="71" applyFont="1">
      <alignment vertical="center"/>
    </xf>
    <xf numFmtId="0" fontId="31" fillId="0" borderId="11" xfId="71" applyFont="1" applyBorder="1" applyAlignment="1">
      <alignment horizontal="center" vertical="center"/>
    </xf>
    <xf numFmtId="0" fontId="31" fillId="0" borderId="10" xfId="71" applyFont="1" applyBorder="1" applyAlignment="1">
      <alignment horizontal="center" vertical="center"/>
    </xf>
    <xf numFmtId="0" fontId="31" fillId="24" borderId="10" xfId="71" applyFont="1" applyFill="1" applyBorder="1" applyAlignment="1">
      <alignment horizontal="center" vertical="center"/>
    </xf>
    <xf numFmtId="0" fontId="31" fillId="0" borderId="10" xfId="71" applyFont="1" applyFill="1" applyBorder="1" applyAlignment="1">
      <alignment horizontal="center" vertical="center"/>
    </xf>
    <xf numFmtId="0" fontId="31" fillId="28" borderId="10" xfId="71" applyFont="1" applyFill="1" applyBorder="1" applyAlignment="1">
      <alignment horizontal="center" vertical="center"/>
    </xf>
    <xf numFmtId="0" fontId="31" fillId="33" borderId="20" xfId="71" applyFont="1" applyFill="1" applyBorder="1" applyAlignment="1">
      <alignment horizontal="center" vertical="center"/>
    </xf>
    <xf numFmtId="0" fontId="31" fillId="33" borderId="10" xfId="71" applyFont="1" applyFill="1" applyBorder="1" applyAlignment="1">
      <alignment horizontal="center" vertical="center"/>
    </xf>
    <xf numFmtId="0" fontId="25" fillId="25" borderId="31" xfId="54" applyFont="1" applyFill="1" applyBorder="1" applyAlignment="1">
      <alignment horizontal="center" vertical="center"/>
    </xf>
    <xf numFmtId="0" fontId="25" fillId="26" borderId="0" xfId="54" applyFont="1" applyFill="1" applyAlignment="1">
      <alignment vertical="center"/>
    </xf>
    <xf numFmtId="0" fontId="24" fillId="26" borderId="0" xfId="54" applyFont="1" applyFill="1" applyAlignment="1">
      <alignment vertical="center"/>
    </xf>
    <xf numFmtId="0" fontId="0" fillId="0" borderId="0" xfId="0" applyFont="1">
      <alignment vertical="center"/>
    </xf>
    <xf numFmtId="0" fontId="25" fillId="26" borderId="10" xfId="54" applyFont="1" applyFill="1" applyBorder="1" applyAlignment="1">
      <alignment horizontal="center" vertical="center"/>
    </xf>
    <xf numFmtId="0" fontId="25" fillId="25" borderId="10" xfId="54" applyFont="1" applyFill="1" applyBorder="1" applyAlignment="1">
      <alignment horizontal="center" vertical="center"/>
    </xf>
    <xf numFmtId="0" fontId="25" fillId="25" borderId="0" xfId="54" applyFont="1" applyFill="1"/>
    <xf numFmtId="0" fontId="31" fillId="27" borderId="13" xfId="71" applyFont="1" applyFill="1" applyBorder="1" applyAlignment="1">
      <alignment horizontal="center" vertical="center"/>
    </xf>
    <xf numFmtId="0" fontId="33" fillId="0" borderId="0" xfId="0" applyFont="1" applyFill="1" applyBorder="1">
      <alignment vertical="center"/>
    </xf>
    <xf numFmtId="0" fontId="5" fillId="0" borderId="0" xfId="54"/>
    <xf numFmtId="0" fontId="31" fillId="27" borderId="10" xfId="71" applyFont="1" applyFill="1" applyBorder="1" applyAlignment="1">
      <alignment horizontal="center" vertical="center"/>
    </xf>
    <xf numFmtId="0" fontId="25" fillId="25" borderId="31" xfId="54" applyFont="1" applyFill="1" applyBorder="1" applyAlignment="1">
      <alignment horizontal="left" vertical="center"/>
    </xf>
    <xf numFmtId="0" fontId="25" fillId="25" borderId="22" xfId="54" applyFont="1" applyFill="1" applyBorder="1" applyAlignment="1">
      <alignment horizontal="left" vertical="center"/>
    </xf>
    <xf numFmtId="0" fontId="42" fillId="0" borderId="0" xfId="0" applyFont="1" applyFill="1" applyBorder="1">
      <alignment vertical="center"/>
    </xf>
    <xf numFmtId="0" fontId="38" fillId="0" borderId="0" xfId="0" applyFont="1">
      <alignment vertical="center"/>
    </xf>
    <xf numFmtId="0" fontId="30" fillId="0" borderId="0" xfId="0" applyFont="1" applyFill="1" applyBorder="1">
      <alignment vertical="center"/>
    </xf>
    <xf numFmtId="0" fontId="61" fillId="0" borderId="16" xfId="71" applyFont="1" applyFill="1" applyBorder="1" applyAlignment="1">
      <alignment horizontal="center" vertical="center"/>
    </xf>
    <xf numFmtId="0" fontId="31" fillId="0" borderId="0" xfId="54" applyFont="1" applyFill="1" applyBorder="1"/>
    <xf numFmtId="0" fontId="61" fillId="0" borderId="0" xfId="71" applyFont="1" applyFill="1" applyBorder="1" applyAlignment="1">
      <alignment horizontal="center" vertical="center"/>
    </xf>
    <xf numFmtId="0" fontId="31" fillId="0" borderId="0" xfId="71" applyFont="1" applyFill="1" applyBorder="1" applyAlignment="1">
      <alignment horizontal="center" vertical="center"/>
    </xf>
    <xf numFmtId="0" fontId="61" fillId="28" borderId="10" xfId="71" applyFont="1" applyFill="1" applyBorder="1" applyAlignment="1">
      <alignment horizontal="center" vertical="center"/>
    </xf>
    <xf numFmtId="0" fontId="61" fillId="0" borderId="10" xfId="71" applyFont="1" applyBorder="1" applyAlignment="1">
      <alignment horizontal="center" vertical="center"/>
    </xf>
    <xf numFmtId="0" fontId="31" fillId="28" borderId="10" xfId="71" applyFont="1" applyFill="1" applyBorder="1" applyAlignment="1">
      <alignment horizontal="center" vertical="center"/>
    </xf>
    <xf numFmtId="0" fontId="25" fillId="25" borderId="11" xfId="54" applyFont="1" applyFill="1" applyBorder="1" applyAlignment="1">
      <alignment horizontal="center" vertical="center"/>
    </xf>
    <xf numFmtId="0" fontId="25" fillId="26" borderId="11" xfId="54" applyFont="1" applyFill="1" applyBorder="1" applyAlignment="1">
      <alignment horizontal="center" vertical="center"/>
    </xf>
    <xf numFmtId="0" fontId="24" fillId="0" borderId="30" xfId="54" applyFont="1" applyFill="1" applyBorder="1" applyAlignment="1">
      <alignment horizontal="center" vertical="center"/>
    </xf>
    <xf numFmtId="0" fontId="24" fillId="29" borderId="30" xfId="54" applyFont="1" applyFill="1" applyBorder="1" applyAlignment="1">
      <alignment horizontal="center" vertical="center" wrapText="1"/>
    </xf>
    <xf numFmtId="0" fontId="62" fillId="0" borderId="0" xfId="54" applyFont="1" applyAlignment="1">
      <alignment vertical="center"/>
    </xf>
    <xf numFmtId="0" fontId="63" fillId="0" borderId="0" xfId="0" applyFont="1">
      <alignment vertical="center"/>
    </xf>
    <xf numFmtId="0" fontId="64" fillId="0" borderId="0" xfId="62" applyFont="1" applyAlignment="1">
      <alignment horizontal="center" vertical="center"/>
    </xf>
    <xf numFmtId="0" fontId="37" fillId="0" borderId="13" xfId="53" applyFont="1" applyFill="1" applyBorder="1" applyAlignment="1">
      <alignment horizontal="left" vertical="center"/>
    </xf>
    <xf numFmtId="0" fontId="37" fillId="0" borderId="15" xfId="53" applyFont="1" applyFill="1" applyBorder="1" applyAlignment="1">
      <alignment horizontal="left" vertical="center"/>
    </xf>
    <xf numFmtId="0" fontId="37" fillId="0" borderId="13" xfId="53" applyFont="1" applyFill="1" applyBorder="1" applyAlignment="1">
      <alignment horizontal="center" vertical="center"/>
    </xf>
    <xf numFmtId="0" fontId="37" fillId="0" borderId="14" xfId="53" applyFont="1" applyFill="1" applyBorder="1" applyAlignment="1">
      <alignment horizontal="center" vertical="center"/>
    </xf>
    <xf numFmtId="0" fontId="37" fillId="0" borderId="15" xfId="53" applyFont="1" applyFill="1" applyBorder="1" applyAlignment="1">
      <alignment horizontal="center" vertical="center"/>
    </xf>
    <xf numFmtId="0" fontId="33" fillId="32" borderId="10" xfId="0" applyFont="1" applyFill="1" applyBorder="1" applyAlignment="1">
      <alignment horizontal="center" vertical="center"/>
    </xf>
    <xf numFmtId="0" fontId="33" fillId="32" borderId="20" xfId="0" applyFont="1" applyFill="1" applyBorder="1" applyAlignment="1">
      <alignment horizontal="center" vertical="center"/>
    </xf>
    <xf numFmtId="0" fontId="31" fillId="24" borderId="20" xfId="71" applyFont="1" applyFill="1" applyBorder="1" applyAlignment="1">
      <alignment horizontal="center" vertical="center"/>
    </xf>
    <xf numFmtId="0" fontId="31" fillId="24" borderId="16" xfId="71" applyFont="1" applyFill="1" applyBorder="1" applyAlignment="1">
      <alignment horizontal="center" vertical="center"/>
    </xf>
    <xf numFmtId="0" fontId="31" fillId="24" borderId="11" xfId="71" applyFont="1" applyFill="1" applyBorder="1" applyAlignment="1">
      <alignment horizontal="center" vertical="center"/>
    </xf>
    <xf numFmtId="0" fontId="34" fillId="0" borderId="20" xfId="71" applyFont="1" applyFill="1" applyBorder="1" applyAlignment="1">
      <alignment horizontal="center" vertical="center"/>
    </xf>
    <xf numFmtId="0" fontId="34" fillId="0" borderId="29" xfId="71" applyFont="1" applyFill="1" applyBorder="1" applyAlignment="1">
      <alignment horizontal="center" vertical="center"/>
    </xf>
    <xf numFmtId="0" fontId="34" fillId="30" borderId="20" xfId="71" applyFont="1" applyFill="1" applyBorder="1" applyAlignment="1">
      <alignment horizontal="center" vertical="center" wrapText="1"/>
    </xf>
    <xf numFmtId="0" fontId="34" fillId="30" borderId="29" xfId="71" applyFont="1" applyFill="1" applyBorder="1" applyAlignment="1">
      <alignment horizontal="center" vertical="center"/>
    </xf>
    <xf numFmtId="0" fontId="34" fillId="29" borderId="20" xfId="71" applyFont="1" applyFill="1" applyBorder="1" applyAlignment="1">
      <alignment horizontal="center" vertical="center" wrapText="1"/>
    </xf>
    <xf numFmtId="0" fontId="34" fillId="29" borderId="29" xfId="71" applyFont="1" applyFill="1" applyBorder="1" applyAlignment="1">
      <alignment horizontal="center" vertical="center" wrapText="1"/>
    </xf>
    <xf numFmtId="0" fontId="31" fillId="28" borderId="20" xfId="71" applyFont="1" applyFill="1" applyBorder="1" applyAlignment="1">
      <alignment horizontal="center" vertical="center"/>
    </xf>
    <xf numFmtId="0" fontId="31" fillId="28" borderId="11" xfId="71" applyFont="1" applyFill="1" applyBorder="1" applyAlignment="1">
      <alignment horizontal="center" vertical="center"/>
    </xf>
    <xf numFmtId="0" fontId="34" fillId="0" borderId="26" xfId="70" applyFont="1" applyFill="1" applyBorder="1" applyAlignment="1">
      <alignment horizontal="center" vertical="center" wrapText="1"/>
    </xf>
    <xf numFmtId="0" fontId="34" fillId="0" borderId="27" xfId="70" applyFont="1" applyFill="1" applyBorder="1" applyAlignment="1">
      <alignment horizontal="center" vertical="center" wrapText="1"/>
    </xf>
    <xf numFmtId="0" fontId="34" fillId="0" borderId="28" xfId="70" applyFont="1" applyFill="1" applyBorder="1" applyAlignment="1">
      <alignment horizontal="center" vertical="center" wrapText="1"/>
    </xf>
    <xf numFmtId="0" fontId="34" fillId="0" borderId="19" xfId="70" applyFont="1" applyFill="1" applyBorder="1" applyAlignment="1">
      <alignment horizontal="center" vertical="center" wrapText="1"/>
    </xf>
    <xf numFmtId="0" fontId="34" fillId="0" borderId="18" xfId="70" applyFont="1" applyFill="1" applyBorder="1" applyAlignment="1">
      <alignment horizontal="center" vertical="center" wrapText="1"/>
    </xf>
    <xf numFmtId="0" fontId="26" fillId="26" borderId="0" xfId="54" applyFont="1" applyFill="1" applyAlignment="1">
      <alignment horizontal="left" vertical="center"/>
    </xf>
    <xf numFmtId="0" fontId="31" fillId="24" borderId="10" xfId="71" applyFont="1" applyFill="1" applyBorder="1" applyAlignment="1">
      <alignment horizontal="center" vertical="center"/>
    </xf>
    <xf numFmtId="0" fontId="31" fillId="28" borderId="10" xfId="71" applyFont="1" applyFill="1" applyBorder="1" applyAlignment="1">
      <alignment horizontal="center" vertical="center"/>
    </xf>
  </cellXfs>
  <cellStyles count="117">
    <cellStyle name="20% - Accent1" xfId="72"/>
    <cellStyle name="20% - Accent2" xfId="73"/>
    <cellStyle name="20% - Accent3" xfId="74"/>
    <cellStyle name="20% - Accent4" xfId="75"/>
    <cellStyle name="20% - Accent5" xfId="76"/>
    <cellStyle name="20% - Accent6" xfId="77"/>
    <cellStyle name="20% - 강조색1 2" xfId="1"/>
    <cellStyle name="20% - 강조색2 2" xfId="2"/>
    <cellStyle name="20% - 강조색3 2" xfId="3"/>
    <cellStyle name="20% - 강조색4 2" xfId="4"/>
    <cellStyle name="20% - 강조색5 2" xfId="5"/>
    <cellStyle name="20% - 강조색6 2" xfId="6"/>
    <cellStyle name="40% - Accent1" xfId="78"/>
    <cellStyle name="40% - Accent2" xfId="79"/>
    <cellStyle name="40% - Accent3" xfId="80"/>
    <cellStyle name="40% - Accent4" xfId="81"/>
    <cellStyle name="40% - Accent5" xfId="82"/>
    <cellStyle name="40% - Accent6" xfId="83"/>
    <cellStyle name="40% - 강조색1 2" xfId="7"/>
    <cellStyle name="40% - 강조색2 2" xfId="8"/>
    <cellStyle name="40% - 강조색3 2" xfId="9"/>
    <cellStyle name="40% - 강조색4 2" xfId="10"/>
    <cellStyle name="40% - 강조색5 2" xfId="11"/>
    <cellStyle name="40% - 강조색6 2" xfId="12"/>
    <cellStyle name="60% - Accent1" xfId="84"/>
    <cellStyle name="60% - Accent2" xfId="85"/>
    <cellStyle name="60% - Accent3" xfId="86"/>
    <cellStyle name="60% - Accent4" xfId="87"/>
    <cellStyle name="60% - Accent5" xfId="88"/>
    <cellStyle name="60% - Accent6" xfId="89"/>
    <cellStyle name="60% - 강조색1 2" xfId="13"/>
    <cellStyle name="60% - 강조색2 2" xfId="14"/>
    <cellStyle name="60% - 강조색3 2" xfId="15"/>
    <cellStyle name="60% - 강조색4 2" xfId="16"/>
    <cellStyle name="60% - 강조색5 2" xfId="17"/>
    <cellStyle name="60% - 강조색6 2" xfId="18"/>
    <cellStyle name="Accent1" xfId="94"/>
    <cellStyle name="Accent2" xfId="95"/>
    <cellStyle name="Accent3" xfId="96"/>
    <cellStyle name="Accent4" xfId="97"/>
    <cellStyle name="Accent5" xfId="98"/>
    <cellStyle name="Accent6" xfId="99"/>
    <cellStyle name="Bad" xfId="100"/>
    <cellStyle name="Calculation" xfId="101"/>
    <cellStyle name="Check Cell" xfId="102"/>
    <cellStyle name="Explanatory Text" xfId="103"/>
    <cellStyle name="Good" xfId="104"/>
    <cellStyle name="Heading 1" xfId="105"/>
    <cellStyle name="Heading 2" xfId="106"/>
    <cellStyle name="Heading 3" xfId="107"/>
    <cellStyle name="Heading 4" xfId="108"/>
    <cellStyle name="Input" xfId="109"/>
    <cellStyle name="Linked Cell" xfId="110"/>
    <cellStyle name="Neutral" xfId="111"/>
    <cellStyle name="Note" xfId="112"/>
    <cellStyle name="Output" xfId="113"/>
    <cellStyle name="Title" xfId="114"/>
    <cellStyle name="Total" xfId="115"/>
    <cellStyle name="Warning Text" xfId="116"/>
    <cellStyle name="강조색1 2" xfId="19"/>
    <cellStyle name="강조색2 2" xfId="20"/>
    <cellStyle name="강조색3 2" xfId="21"/>
    <cellStyle name="강조색4 2" xfId="22"/>
    <cellStyle name="강조색5 2" xfId="23"/>
    <cellStyle name="강조색6 2" xfId="24"/>
    <cellStyle name="경고문 2" xfId="25"/>
    <cellStyle name="계산 2" xfId="26"/>
    <cellStyle name="나쁨 2" xfId="27"/>
    <cellStyle name="메모 2" xfId="28"/>
    <cellStyle name="보통 2" xfId="29"/>
    <cellStyle name="설명 텍스트 2" xfId="30"/>
    <cellStyle name="셀 확인 2" xfId="31"/>
    <cellStyle name="쉼표 [0] 2" xfId="32"/>
    <cellStyle name="쉼표 [0] 2 2" xfId="90"/>
    <cellStyle name="연결된 셀 2" xfId="33"/>
    <cellStyle name="요약 2" xfId="34"/>
    <cellStyle name="입력 2" xfId="35"/>
    <cellStyle name="제목 1 2" xfId="36"/>
    <cellStyle name="제목 1 2 2" xfId="37"/>
    <cellStyle name="제목 1 3" xfId="38"/>
    <cellStyle name="제목 2 2" xfId="39"/>
    <cellStyle name="제목 2 2 2" xfId="40"/>
    <cellStyle name="제목 2 3" xfId="41"/>
    <cellStyle name="제목 3 2" xfId="42"/>
    <cellStyle name="제목 3 2 2" xfId="43"/>
    <cellStyle name="제목 3 3" xfId="44"/>
    <cellStyle name="제목 4 2" xfId="45"/>
    <cellStyle name="제목 4 2 2" xfId="46"/>
    <cellStyle name="제목 4 3" xfId="47"/>
    <cellStyle name="제목 5" xfId="48"/>
    <cellStyle name="제목 5 2" xfId="49"/>
    <cellStyle name="제목 6" xfId="50"/>
    <cellStyle name="좋음 2" xfId="51"/>
    <cellStyle name="출력 2" xfId="52"/>
    <cellStyle name="표준" xfId="0" builtinId="0"/>
    <cellStyle name="표준 2" xfId="53"/>
    <cellStyle name="표준 2 10" xfId="91"/>
    <cellStyle name="표준 2 2" xfId="54"/>
    <cellStyle name="표준 2 3" xfId="55"/>
    <cellStyle name="표준 2 4" xfId="56"/>
    <cellStyle name="표준 2 5" xfId="57"/>
    <cellStyle name="표준 2 6" xfId="58"/>
    <cellStyle name="표준 2 7" xfId="59"/>
    <cellStyle name="표준 2 8" xfId="60"/>
    <cellStyle name="표준 2 9" xfId="61"/>
    <cellStyle name="표준 21" xfId="92"/>
    <cellStyle name="표준 3" xfId="62"/>
    <cellStyle name="표준 3 2" xfId="63"/>
    <cellStyle name="표준 3 3" xfId="64"/>
    <cellStyle name="표준 3 4" xfId="65"/>
    <cellStyle name="표준 3 5" xfId="66"/>
    <cellStyle name="표준 3 6" xfId="67"/>
    <cellStyle name="표준 3 7" xfId="68"/>
    <cellStyle name="표준 3 8" xfId="93"/>
    <cellStyle name="표준 4" xfId="69"/>
    <cellStyle name="표준_인력별 경력기간 1 " xfId="70"/>
    <cellStyle name="표준_일반현황작성양식_최종_20120314" xfId="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2"/>
  <sheetViews>
    <sheetView showGridLines="0" zoomScale="90" zoomScaleNormal="90" workbookViewId="0">
      <selection activeCell="G9" sqref="G9"/>
    </sheetView>
  </sheetViews>
  <sheetFormatPr defaultRowHeight="12"/>
  <cols>
    <col min="1" max="16384" width="9.140625" style="1"/>
  </cols>
  <sheetData>
    <row r="1" spans="1:10" ht="17.25">
      <c r="A1" s="17" t="s">
        <v>105</v>
      </c>
    </row>
    <row r="2" spans="1:10" ht="30" customHeight="1">
      <c r="A2" s="79" t="s">
        <v>106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30" customHeight="1"/>
    <row r="4" spans="1:10" ht="30" customHeight="1"/>
    <row r="5" spans="1:10" ht="30" customHeight="1"/>
    <row r="6" spans="1:10" ht="30" customHeight="1"/>
    <row r="7" spans="1:10" s="78" customFormat="1" ht="30" customHeight="1">
      <c r="B7" s="77" t="s">
        <v>0</v>
      </c>
    </row>
    <row r="8" spans="1:10" s="78" customFormat="1" ht="30" customHeight="1">
      <c r="B8" s="77" t="s">
        <v>83</v>
      </c>
    </row>
    <row r="9" spans="1:10" s="78" customFormat="1" ht="30" customHeight="1">
      <c r="B9" s="77" t="s">
        <v>102</v>
      </c>
    </row>
    <row r="10" spans="1:10" ht="30" customHeight="1"/>
    <row r="11" spans="1:10" ht="30" customHeight="1"/>
    <row r="12" spans="1:10" ht="30" customHeight="1"/>
    <row r="13" spans="1:10" ht="30" customHeight="1"/>
    <row r="14" spans="1:10" ht="30" customHeight="1"/>
    <row r="15" spans="1:10" ht="30" customHeight="1"/>
    <row r="16" spans="1:10" ht="30" customHeight="1"/>
    <row r="17" spans="2:9" ht="30" customHeight="1">
      <c r="B17" s="80" t="s">
        <v>1</v>
      </c>
      <c r="C17" s="81"/>
      <c r="D17" s="82"/>
      <c r="E17" s="83"/>
      <c r="F17" s="83"/>
      <c r="G17" s="83"/>
      <c r="H17" s="83"/>
      <c r="I17" s="84"/>
    </row>
    <row r="18" spans="2:9" ht="30" customHeight="1">
      <c r="B18" s="80" t="s">
        <v>2</v>
      </c>
      <c r="C18" s="81"/>
      <c r="D18" s="82"/>
      <c r="E18" s="83"/>
      <c r="F18" s="83"/>
      <c r="G18" s="83"/>
      <c r="H18" s="83"/>
      <c r="I18" s="84"/>
    </row>
    <row r="19" spans="2:9" ht="30" customHeight="1">
      <c r="B19" s="80" t="s">
        <v>3</v>
      </c>
      <c r="C19" s="81"/>
      <c r="D19" s="82"/>
      <c r="E19" s="83"/>
      <c r="F19" s="83"/>
      <c r="G19" s="83"/>
      <c r="H19" s="83"/>
      <c r="I19" s="84"/>
    </row>
    <row r="20" spans="2:9" ht="30" customHeight="1">
      <c r="B20" s="80" t="s">
        <v>4</v>
      </c>
      <c r="C20" s="81"/>
      <c r="D20" s="82"/>
      <c r="E20" s="83"/>
      <c r="F20" s="83"/>
      <c r="G20" s="83"/>
      <c r="H20" s="83"/>
      <c r="I20" s="84"/>
    </row>
    <row r="22" spans="2:9" ht="13.5">
      <c r="B22" s="2"/>
    </row>
  </sheetData>
  <mergeCells count="9">
    <mergeCell ref="A2:J2"/>
    <mergeCell ref="B17:C17"/>
    <mergeCell ref="B18:C18"/>
    <mergeCell ref="B19:C19"/>
    <mergeCell ref="B20:C20"/>
    <mergeCell ref="D17:I17"/>
    <mergeCell ref="D18:I18"/>
    <mergeCell ref="D19:I19"/>
    <mergeCell ref="D20:I20"/>
  </mergeCells>
  <phoneticPr fontId="23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1:S41"/>
  <sheetViews>
    <sheetView showGridLines="0" workbookViewId="0">
      <selection activeCell="D32" sqref="D32"/>
    </sheetView>
  </sheetViews>
  <sheetFormatPr defaultRowHeight="13.5"/>
  <cols>
    <col min="1" max="1" width="15.28515625" style="8" customWidth="1"/>
    <col min="2" max="2" width="17.28515625" style="8" customWidth="1"/>
    <col min="3" max="3" width="16" style="8" customWidth="1"/>
    <col min="4" max="4" width="8.7109375" style="8" customWidth="1"/>
    <col min="5" max="5" width="15.28515625" style="8" customWidth="1"/>
    <col min="6" max="6" width="12.7109375" style="8" customWidth="1"/>
    <col min="7" max="7" width="13.7109375" style="8" customWidth="1"/>
    <col min="8" max="8" width="25.7109375" style="8" customWidth="1"/>
    <col min="9" max="9" width="9.140625" style="8" bestFit="1" customWidth="1"/>
    <col min="10" max="10" width="13.7109375" style="8" customWidth="1"/>
    <col min="11" max="18" width="8.7109375" style="8" customWidth="1"/>
    <col min="19" max="19" width="8.7109375" style="8" hidden="1" customWidth="1"/>
    <col min="20" max="16384" width="9.140625" style="8"/>
  </cols>
  <sheetData>
    <row r="1" spans="1:19" ht="17.25">
      <c r="A1" s="17" t="s">
        <v>54</v>
      </c>
    </row>
    <row r="3" spans="1:19" s="7" customFormat="1">
      <c r="A3" s="40" t="s">
        <v>101</v>
      </c>
    </row>
    <row r="4" spans="1:19" s="7" customFormat="1">
      <c r="A4" s="7" t="s">
        <v>94</v>
      </c>
    </row>
    <row r="5" spans="1:19" s="7" customFormat="1">
      <c r="A5" s="65" t="str">
        <f>코드!A2</f>
        <v>* 작성기준일 : 2017.1.31</v>
      </c>
    </row>
    <row r="6" spans="1:19" s="7" customFormat="1"/>
    <row r="8" spans="1:19">
      <c r="A8" s="7" t="s">
        <v>41</v>
      </c>
    </row>
    <row r="9" spans="1:19" ht="18.75" customHeight="1">
      <c r="A9" s="90" t="s">
        <v>56</v>
      </c>
      <c r="B9" s="90" t="s">
        <v>5</v>
      </c>
      <c r="C9" s="90" t="s">
        <v>6</v>
      </c>
      <c r="D9" s="90" t="s">
        <v>7</v>
      </c>
      <c r="E9" s="90" t="s">
        <v>8</v>
      </c>
      <c r="F9" s="90" t="s">
        <v>9</v>
      </c>
      <c r="G9" s="92" t="s">
        <v>91</v>
      </c>
      <c r="H9" s="94" t="s">
        <v>49</v>
      </c>
      <c r="I9" s="92" t="s">
        <v>75</v>
      </c>
      <c r="J9" s="92" t="s">
        <v>74</v>
      </c>
      <c r="K9" s="101" t="s">
        <v>10</v>
      </c>
      <c r="L9" s="102"/>
      <c r="M9" s="102"/>
      <c r="N9" s="102"/>
      <c r="O9" s="98" t="s">
        <v>11</v>
      </c>
      <c r="P9" s="99"/>
      <c r="Q9" s="99"/>
      <c r="R9" s="100"/>
      <c r="S9" s="85" t="s">
        <v>55</v>
      </c>
    </row>
    <row r="10" spans="1:19" ht="29.25" customHeight="1" thickBot="1">
      <c r="A10" s="91"/>
      <c r="B10" s="91"/>
      <c r="C10" s="91"/>
      <c r="D10" s="91"/>
      <c r="E10" s="91"/>
      <c r="F10" s="91"/>
      <c r="G10" s="93"/>
      <c r="H10" s="95"/>
      <c r="I10" s="93"/>
      <c r="J10" s="93"/>
      <c r="K10" s="41" t="s">
        <v>12</v>
      </c>
      <c r="L10" s="41" t="s">
        <v>13</v>
      </c>
      <c r="M10" s="41" t="s">
        <v>14</v>
      </c>
      <c r="N10" s="41" t="s">
        <v>15</v>
      </c>
      <c r="O10" s="41" t="s">
        <v>12</v>
      </c>
      <c r="P10" s="41" t="s">
        <v>13</v>
      </c>
      <c r="Q10" s="41" t="s">
        <v>14</v>
      </c>
      <c r="R10" s="41" t="s">
        <v>16</v>
      </c>
      <c r="S10" s="86"/>
    </row>
    <row r="11" spans="1:19" ht="20.100000000000001" customHeight="1" thickTop="1">
      <c r="A11" s="43" t="s">
        <v>57</v>
      </c>
      <c r="B11" s="15">
        <v>1</v>
      </c>
      <c r="C11" s="15" t="s">
        <v>44</v>
      </c>
      <c r="D11" s="15" t="s">
        <v>17</v>
      </c>
      <c r="E11" s="15" t="s">
        <v>18</v>
      </c>
      <c r="F11" s="15">
        <v>2008.06</v>
      </c>
      <c r="G11" s="15">
        <v>3</v>
      </c>
      <c r="H11" s="16"/>
      <c r="I11" s="15" t="s">
        <v>21</v>
      </c>
      <c r="J11" s="15"/>
      <c r="K11" s="15">
        <v>60</v>
      </c>
      <c r="L11" s="15">
        <v>50</v>
      </c>
      <c r="M11" s="15">
        <v>10</v>
      </c>
      <c r="N11" s="15"/>
      <c r="O11" s="15">
        <v>60</v>
      </c>
      <c r="P11" s="15">
        <v>50</v>
      </c>
      <c r="Q11" s="15">
        <v>10</v>
      </c>
      <c r="R11" s="15"/>
      <c r="S11" s="19" t="str">
        <f>IF(AND(I11="무",J11&lt;&gt;""), "ERROR", IF(AND(I11="유",J11=""), "ERROR",  IF(G11=J11, "ERROR","")))</f>
        <v/>
      </c>
    </row>
    <row r="12" spans="1:19" ht="20.100000000000001" customHeight="1">
      <c r="A12" s="44" t="s">
        <v>57</v>
      </c>
      <c r="B12" s="43">
        <v>2</v>
      </c>
      <c r="C12" s="43" t="s">
        <v>59</v>
      </c>
      <c r="D12" s="43" t="s">
        <v>45</v>
      </c>
      <c r="E12" s="43" t="s">
        <v>18</v>
      </c>
      <c r="F12" s="43">
        <v>2010.01</v>
      </c>
      <c r="G12" s="43">
        <v>2</v>
      </c>
      <c r="H12" s="16"/>
      <c r="I12" s="43" t="s">
        <v>20</v>
      </c>
      <c r="J12" s="43">
        <v>8</v>
      </c>
      <c r="K12" s="43">
        <v>36</v>
      </c>
      <c r="L12" s="43">
        <v>30</v>
      </c>
      <c r="M12" s="43">
        <v>6</v>
      </c>
      <c r="N12" s="43"/>
      <c r="O12" s="43">
        <v>36</v>
      </c>
      <c r="P12" s="43">
        <v>30</v>
      </c>
      <c r="Q12" s="43">
        <v>6</v>
      </c>
      <c r="R12" s="43"/>
      <c r="S12" s="18" t="str">
        <f>IF(AND(I12="무",J12&lt;&gt;""), "ERROR", IF(AND(I12="유",J12=""), "ERROR",  IF(G12=J12, "ERROR","")))</f>
        <v/>
      </c>
    </row>
    <row r="13" spans="1:19" ht="20.100000000000001" customHeight="1">
      <c r="A13" s="44" t="s">
        <v>57</v>
      </c>
      <c r="B13" s="15">
        <v>3</v>
      </c>
      <c r="C13" s="15" t="s">
        <v>60</v>
      </c>
      <c r="D13" s="15" t="s">
        <v>61</v>
      </c>
      <c r="E13" s="15" t="s">
        <v>62</v>
      </c>
      <c r="F13" s="15">
        <v>2010.01</v>
      </c>
      <c r="G13" s="15">
        <v>3</v>
      </c>
      <c r="H13" s="16"/>
      <c r="I13" s="15" t="s">
        <v>20</v>
      </c>
      <c r="J13" s="15">
        <v>9</v>
      </c>
      <c r="K13" s="15">
        <v>36</v>
      </c>
      <c r="L13" s="15">
        <v>30</v>
      </c>
      <c r="M13" s="15">
        <v>6</v>
      </c>
      <c r="N13" s="15"/>
      <c r="O13" s="15">
        <v>36</v>
      </c>
      <c r="P13" s="15">
        <v>30</v>
      </c>
      <c r="Q13" s="15">
        <v>6</v>
      </c>
      <c r="R13" s="15"/>
      <c r="S13" s="18" t="str">
        <f>IF(AND(I13="무",J13&lt;&gt;""), "ERROR", IF(AND(I13="유",J13=""), "ERROR",  IF(G13=J13, "ERROR","")))</f>
        <v/>
      </c>
    </row>
    <row r="16" spans="1:19">
      <c r="A16" s="42" t="s">
        <v>58</v>
      </c>
      <c r="B16" s="59"/>
    </row>
    <row r="17" spans="1:6">
      <c r="A17" s="57" t="s">
        <v>90</v>
      </c>
      <c r="B17" s="60" t="s">
        <v>23</v>
      </c>
      <c r="C17" s="60" t="s">
        <v>97</v>
      </c>
      <c r="F17" s="38"/>
    </row>
    <row r="18" spans="1:6">
      <c r="A18" s="87" t="s">
        <v>13</v>
      </c>
      <c r="B18" s="45" t="s">
        <v>19</v>
      </c>
      <c r="C18" s="70">
        <v>1</v>
      </c>
      <c r="E18" s="39" t="s">
        <v>86</v>
      </c>
      <c r="F18" s="37"/>
    </row>
    <row r="19" spans="1:6">
      <c r="A19" s="88"/>
      <c r="B19" s="45" t="s">
        <v>24</v>
      </c>
      <c r="C19" s="70">
        <v>2</v>
      </c>
      <c r="E19" s="36" t="s">
        <v>48</v>
      </c>
      <c r="F19" s="36"/>
    </row>
    <row r="20" spans="1:6">
      <c r="A20" s="88"/>
      <c r="B20" s="47" t="s">
        <v>25</v>
      </c>
      <c r="C20" s="70">
        <v>3</v>
      </c>
      <c r="E20" s="36" t="s">
        <v>82</v>
      </c>
      <c r="F20" s="36"/>
    </row>
    <row r="21" spans="1:6">
      <c r="A21" s="88"/>
      <c r="B21" s="44" t="s">
        <v>26</v>
      </c>
      <c r="C21" s="71">
        <v>4</v>
      </c>
      <c r="E21" s="36" t="s">
        <v>87</v>
      </c>
      <c r="F21" s="38"/>
    </row>
    <row r="22" spans="1:6">
      <c r="A22" s="88"/>
      <c r="B22" s="44" t="s">
        <v>27</v>
      </c>
      <c r="C22" s="71">
        <v>5</v>
      </c>
      <c r="E22" s="39" t="s">
        <v>88</v>
      </c>
      <c r="F22" s="37"/>
    </row>
    <row r="23" spans="1:6">
      <c r="A23" s="88"/>
      <c r="B23" s="44" t="s">
        <v>28</v>
      </c>
      <c r="C23" s="71">
        <v>6</v>
      </c>
      <c r="E23" s="40" t="s">
        <v>89</v>
      </c>
    </row>
    <row r="24" spans="1:6">
      <c r="A24" s="89"/>
      <c r="B24" s="44" t="s">
        <v>29</v>
      </c>
      <c r="C24" s="71">
        <v>7</v>
      </c>
    </row>
    <row r="25" spans="1:6">
      <c r="A25" s="87" t="s">
        <v>14</v>
      </c>
      <c r="B25" s="45" t="s">
        <v>30</v>
      </c>
      <c r="C25" s="70">
        <v>8</v>
      </c>
    </row>
    <row r="26" spans="1:6">
      <c r="A26" s="88"/>
      <c r="B26" s="47" t="s">
        <v>31</v>
      </c>
      <c r="C26" s="70">
        <v>9</v>
      </c>
    </row>
    <row r="27" spans="1:6">
      <c r="A27" s="88"/>
      <c r="B27" s="47" t="s">
        <v>32</v>
      </c>
      <c r="C27" s="70">
        <v>10</v>
      </c>
    </row>
    <row r="28" spans="1:6">
      <c r="A28" s="89"/>
      <c r="B28" s="46" t="s">
        <v>33</v>
      </c>
      <c r="C28" s="71">
        <v>11</v>
      </c>
    </row>
    <row r="29" spans="1:6">
      <c r="A29" s="48" t="s">
        <v>34</v>
      </c>
      <c r="B29" s="49" t="s">
        <v>34</v>
      </c>
      <c r="C29" s="71">
        <v>12</v>
      </c>
    </row>
    <row r="30" spans="1:6">
      <c r="A30" s="48" t="s">
        <v>35</v>
      </c>
      <c r="B30" s="49" t="s">
        <v>35</v>
      </c>
      <c r="C30" s="71">
        <v>13</v>
      </c>
    </row>
    <row r="31" spans="1:6">
      <c r="A31" s="48" t="s">
        <v>36</v>
      </c>
      <c r="B31" s="49" t="s">
        <v>37</v>
      </c>
      <c r="C31" s="71">
        <v>14</v>
      </c>
    </row>
    <row r="32" spans="1:6">
      <c r="A32" s="96" t="s">
        <v>38</v>
      </c>
      <c r="B32" s="47" t="s">
        <v>39</v>
      </c>
      <c r="C32" s="70">
        <v>15</v>
      </c>
    </row>
    <row r="33" spans="1:10">
      <c r="A33" s="97"/>
      <c r="B33" s="47" t="s">
        <v>40</v>
      </c>
      <c r="C33" s="70">
        <v>16</v>
      </c>
    </row>
    <row r="35" spans="1:10" s="37" customFormat="1">
      <c r="C35" s="38"/>
      <c r="D35" s="38"/>
      <c r="G35" s="38"/>
      <c r="H35" s="38"/>
      <c r="I35" s="38"/>
      <c r="J35" s="38"/>
    </row>
    <row r="36" spans="1:10" s="37" customFormat="1"/>
    <row r="37" spans="1:10" s="36" customFormat="1"/>
    <row r="38" spans="1:10" s="36" customFormat="1"/>
    <row r="39" spans="1:10" s="37" customFormat="1">
      <c r="C39" s="38"/>
      <c r="D39" s="38"/>
      <c r="G39" s="38"/>
      <c r="H39" s="38"/>
      <c r="I39" s="38"/>
      <c r="J39" s="38"/>
    </row>
    <row r="40" spans="1:10" s="37" customFormat="1"/>
    <row r="41" spans="1:10" s="7" customFormat="1"/>
  </sheetData>
  <mergeCells count="16">
    <mergeCell ref="A25:A28"/>
    <mergeCell ref="A32:A33"/>
    <mergeCell ref="O9:R9"/>
    <mergeCell ref="B9:B10"/>
    <mergeCell ref="C9:C10"/>
    <mergeCell ref="D9:D10"/>
    <mergeCell ref="J9:J10"/>
    <mergeCell ref="A9:A10"/>
    <mergeCell ref="K9:N9"/>
    <mergeCell ref="S9:S10"/>
    <mergeCell ref="A18:A24"/>
    <mergeCell ref="E9:E10"/>
    <mergeCell ref="F9:F10"/>
    <mergeCell ref="G9:G10"/>
    <mergeCell ref="I9:I10"/>
    <mergeCell ref="H9:H10"/>
  </mergeCells>
  <phoneticPr fontId="23" type="noConversion"/>
  <dataValidations count="3">
    <dataValidation type="list" allowBlank="1" showInputMessage="1" showErrorMessage="1" sqref="G11:G13">
      <formula1>담당업무</formula1>
    </dataValidation>
    <dataValidation type="list" allowBlank="1" showInputMessage="1" showErrorMessage="1" sqref="I11:I13">
      <formula1>겸직유무</formula1>
    </dataValidation>
    <dataValidation type="list" allowBlank="1" showInputMessage="1" showErrorMessage="1" sqref="J11:J13">
      <formula1>겸직업무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U50"/>
  <sheetViews>
    <sheetView showGridLines="0" workbookViewId="0">
      <selection activeCell="G32" sqref="G32"/>
    </sheetView>
  </sheetViews>
  <sheetFormatPr defaultRowHeight="13.5"/>
  <cols>
    <col min="1" max="1" width="1.7109375" style="8" customWidth="1"/>
    <col min="2" max="2" width="15.28515625" style="8" customWidth="1"/>
    <col min="3" max="3" width="17.28515625" style="8" customWidth="1"/>
    <col min="4" max="4" width="16" style="8" customWidth="1"/>
    <col min="5" max="5" width="8.7109375" style="8" customWidth="1"/>
    <col min="6" max="6" width="15.28515625" style="8" customWidth="1"/>
    <col min="7" max="7" width="12.7109375" style="8" customWidth="1"/>
    <col min="8" max="8" width="13.7109375" style="8" customWidth="1"/>
    <col min="9" max="9" width="22.7109375" style="8" customWidth="1"/>
    <col min="10" max="10" width="9.140625" style="8" bestFit="1" customWidth="1"/>
    <col min="11" max="11" width="13.7109375" style="8" customWidth="1"/>
    <col min="12" max="18" width="8.7109375" style="8" customWidth="1"/>
    <col min="19" max="19" width="9.7109375" style="8" customWidth="1"/>
    <col min="20" max="21" width="9.7109375" style="8" hidden="1" customWidth="1"/>
    <col min="22" max="22" width="9.7109375" style="8" customWidth="1"/>
    <col min="23" max="16384" width="9.140625" style="8"/>
  </cols>
  <sheetData>
    <row r="1" spans="2:21" ht="17.25">
      <c r="B1" s="103" t="s">
        <v>104</v>
      </c>
      <c r="C1" s="103"/>
      <c r="D1" s="103"/>
      <c r="E1" s="103"/>
      <c r="F1" s="103"/>
    </row>
    <row r="2" spans="2:21" ht="13.5" customHeight="1"/>
    <row r="3" spans="2:21" s="7" customFormat="1" ht="13.5" customHeight="1">
      <c r="B3" s="40" t="s">
        <v>101</v>
      </c>
    </row>
    <row r="4" spans="2:21" s="7" customFormat="1" ht="13.5" customHeight="1">
      <c r="B4" s="7" t="s">
        <v>94</v>
      </c>
    </row>
    <row r="5" spans="2:21" s="7" customFormat="1" ht="13.5" customHeight="1">
      <c r="B5" s="65" t="str">
        <f>코드!A2</f>
        <v>* 작성기준일 : 2017.1.31</v>
      </c>
    </row>
    <row r="6" spans="2:21" s="7" customFormat="1" ht="13.5" customHeight="1">
      <c r="B6" s="63"/>
    </row>
    <row r="7" spans="2:21" ht="20.45" customHeight="1">
      <c r="B7" s="90" t="s">
        <v>56</v>
      </c>
      <c r="C7" s="90" t="s">
        <v>5</v>
      </c>
      <c r="D7" s="90" t="s">
        <v>6</v>
      </c>
      <c r="E7" s="90" t="s">
        <v>7</v>
      </c>
      <c r="F7" s="90" t="s">
        <v>8</v>
      </c>
      <c r="G7" s="90" t="s">
        <v>9</v>
      </c>
      <c r="H7" s="92" t="s">
        <v>95</v>
      </c>
      <c r="I7" s="94" t="s">
        <v>49</v>
      </c>
      <c r="J7" s="92" t="s">
        <v>75</v>
      </c>
      <c r="K7" s="92" t="s">
        <v>96</v>
      </c>
      <c r="L7" s="101" t="s">
        <v>10</v>
      </c>
      <c r="M7" s="102"/>
      <c r="N7" s="102"/>
      <c r="O7" s="102"/>
      <c r="P7" s="98" t="s">
        <v>11</v>
      </c>
      <c r="Q7" s="99"/>
      <c r="R7" s="99"/>
      <c r="S7" s="100"/>
      <c r="T7" s="85" t="s">
        <v>98</v>
      </c>
      <c r="U7" s="85" t="s">
        <v>99</v>
      </c>
    </row>
    <row r="8" spans="2:21" ht="20.45" customHeight="1" thickBot="1">
      <c r="B8" s="91"/>
      <c r="C8" s="91"/>
      <c r="D8" s="91"/>
      <c r="E8" s="91"/>
      <c r="F8" s="91"/>
      <c r="G8" s="91"/>
      <c r="H8" s="93"/>
      <c r="I8" s="95"/>
      <c r="J8" s="93"/>
      <c r="K8" s="93"/>
      <c r="L8" s="41" t="s">
        <v>12</v>
      </c>
      <c r="M8" s="41" t="s">
        <v>13</v>
      </c>
      <c r="N8" s="41" t="s">
        <v>14</v>
      </c>
      <c r="O8" s="41" t="s">
        <v>15</v>
      </c>
      <c r="P8" s="41" t="s">
        <v>12</v>
      </c>
      <c r="Q8" s="41" t="s">
        <v>13</v>
      </c>
      <c r="R8" s="41" t="s">
        <v>14</v>
      </c>
      <c r="S8" s="41" t="s">
        <v>16</v>
      </c>
      <c r="T8" s="85"/>
      <c r="U8" s="85"/>
    </row>
    <row r="9" spans="2:21" ht="20.100000000000001" customHeight="1" thickTop="1">
      <c r="B9" s="43"/>
      <c r="C9" s="43"/>
      <c r="D9" s="43"/>
      <c r="E9" s="43"/>
      <c r="F9" s="43"/>
      <c r="G9" s="43"/>
      <c r="H9" s="43"/>
      <c r="I9" s="16"/>
      <c r="J9" s="43"/>
      <c r="K9" s="43"/>
      <c r="L9" s="43"/>
      <c r="M9" s="43"/>
      <c r="N9" s="43"/>
      <c r="O9" s="43"/>
      <c r="P9" s="43"/>
      <c r="Q9" s="43"/>
      <c r="R9" s="43"/>
      <c r="S9" s="43"/>
      <c r="T9" s="18" t="str">
        <f t="shared" ref="T9:T19" si="0">IF(AND(J9="무",K9&lt;&gt;""), "ERROR", IF(AND(J9="유",K9=""), "ERROR",  IF(H9=K9, "ERROR","")))</f>
        <v>ERROR</v>
      </c>
      <c r="U9" s="18" t="str">
        <f>IF((M9+N9+O9)&gt;L9,"ERROR", IF((Q9+R9+S9)&gt;P9, "ERROR", IF(L9&gt;P9, "ERROR", "")))</f>
        <v/>
      </c>
    </row>
    <row r="10" spans="2:21" ht="20.100000000000001" customHeight="1">
      <c r="B10" s="44"/>
      <c r="C10" s="43"/>
      <c r="D10" s="43"/>
      <c r="E10" s="43"/>
      <c r="F10" s="43"/>
      <c r="G10" s="43"/>
      <c r="H10" s="43"/>
      <c r="I10" s="16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18" t="str">
        <f t="shared" si="0"/>
        <v>ERROR</v>
      </c>
      <c r="U10" s="18" t="str">
        <f t="shared" ref="U10:U19" si="1">IF((M10+N10+O10)&gt;L10,"ERROR", IF((Q10+R10+S10)&gt;P10, "ERROR", ""))</f>
        <v/>
      </c>
    </row>
    <row r="11" spans="2:21" ht="20.100000000000001" customHeight="1">
      <c r="B11" s="44"/>
      <c r="C11" s="43"/>
      <c r="D11" s="43"/>
      <c r="E11" s="43"/>
      <c r="F11" s="43"/>
      <c r="G11" s="43"/>
      <c r="H11" s="43"/>
      <c r="I11" s="16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18" t="str">
        <f t="shared" si="0"/>
        <v>ERROR</v>
      </c>
      <c r="U11" s="18" t="str">
        <f t="shared" si="1"/>
        <v/>
      </c>
    </row>
    <row r="12" spans="2:21" ht="20.100000000000001" customHeight="1">
      <c r="B12" s="43"/>
      <c r="C12" s="43"/>
      <c r="D12" s="43"/>
      <c r="E12" s="43"/>
      <c r="F12" s="43"/>
      <c r="G12" s="43"/>
      <c r="H12" s="43"/>
      <c r="I12" s="16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18" t="str">
        <f t="shared" si="0"/>
        <v>ERROR</v>
      </c>
      <c r="U12" s="18" t="str">
        <f t="shared" si="1"/>
        <v/>
      </c>
    </row>
    <row r="13" spans="2:21" ht="20.100000000000001" customHeight="1">
      <c r="B13" s="44"/>
      <c r="C13" s="43"/>
      <c r="D13" s="43"/>
      <c r="E13" s="43"/>
      <c r="F13" s="43"/>
      <c r="G13" s="43"/>
      <c r="H13" s="43"/>
      <c r="I13" s="16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18" t="str">
        <f t="shared" si="0"/>
        <v>ERROR</v>
      </c>
      <c r="U13" s="18" t="str">
        <f t="shared" si="1"/>
        <v/>
      </c>
    </row>
    <row r="14" spans="2:21" ht="20.100000000000001" customHeight="1">
      <c r="B14" s="44"/>
      <c r="C14" s="43"/>
      <c r="D14" s="43"/>
      <c r="E14" s="43"/>
      <c r="F14" s="43"/>
      <c r="G14" s="43"/>
      <c r="H14" s="43"/>
      <c r="I14" s="16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18" t="str">
        <f t="shared" si="0"/>
        <v>ERROR</v>
      </c>
      <c r="U14" s="18" t="str">
        <f t="shared" si="1"/>
        <v/>
      </c>
    </row>
    <row r="15" spans="2:21" ht="20.100000000000001" customHeight="1">
      <c r="B15" s="43"/>
      <c r="C15" s="43"/>
      <c r="D15" s="43"/>
      <c r="E15" s="43"/>
      <c r="F15" s="43"/>
      <c r="G15" s="43"/>
      <c r="H15" s="43"/>
      <c r="I15" s="16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18" t="str">
        <f t="shared" si="0"/>
        <v>ERROR</v>
      </c>
      <c r="U15" s="18" t="str">
        <f t="shared" si="1"/>
        <v/>
      </c>
    </row>
    <row r="16" spans="2:21" ht="20.100000000000001" customHeight="1">
      <c r="B16" s="44"/>
      <c r="C16" s="43"/>
      <c r="D16" s="43"/>
      <c r="E16" s="43"/>
      <c r="F16" s="43"/>
      <c r="G16" s="43"/>
      <c r="H16" s="43"/>
      <c r="I16" s="16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18" t="str">
        <f t="shared" si="0"/>
        <v>ERROR</v>
      </c>
      <c r="U16" s="18" t="str">
        <f t="shared" si="1"/>
        <v/>
      </c>
    </row>
    <row r="17" spans="2:21" ht="20.100000000000001" customHeight="1">
      <c r="B17" s="44"/>
      <c r="C17" s="43"/>
      <c r="D17" s="43"/>
      <c r="E17" s="43"/>
      <c r="F17" s="43"/>
      <c r="G17" s="43"/>
      <c r="H17" s="43"/>
      <c r="I17" s="16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18" t="str">
        <f t="shared" si="0"/>
        <v>ERROR</v>
      </c>
      <c r="U17" s="18" t="str">
        <f t="shared" si="1"/>
        <v/>
      </c>
    </row>
    <row r="18" spans="2:21" ht="20.100000000000001" customHeight="1">
      <c r="B18" s="44"/>
      <c r="C18" s="43"/>
      <c r="D18" s="43"/>
      <c r="E18" s="43"/>
      <c r="F18" s="43"/>
      <c r="G18" s="43"/>
      <c r="H18" s="43"/>
      <c r="I18" s="16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18" t="str">
        <f t="shared" si="0"/>
        <v>ERROR</v>
      </c>
      <c r="U18" s="18" t="str">
        <f t="shared" si="1"/>
        <v/>
      </c>
    </row>
    <row r="19" spans="2:21" ht="20.100000000000001" customHeight="1">
      <c r="B19" s="43"/>
      <c r="C19" s="43"/>
      <c r="D19" s="43"/>
      <c r="E19" s="43"/>
      <c r="F19" s="43"/>
      <c r="G19" s="43"/>
      <c r="H19" s="43"/>
      <c r="I19" s="16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18" t="str">
        <f t="shared" si="0"/>
        <v>ERROR</v>
      </c>
      <c r="U19" s="18" t="str">
        <f t="shared" si="1"/>
        <v/>
      </c>
    </row>
    <row r="20" spans="2:21" ht="13.5" customHeight="1"/>
    <row r="21" spans="2:21" s="7" customFormat="1" ht="13.5" customHeight="1">
      <c r="B21" s="42" t="s">
        <v>58</v>
      </c>
      <c r="C21" s="59"/>
    </row>
    <row r="22" spans="2:21" s="7" customFormat="1" ht="13.5" customHeight="1">
      <c r="B22" s="57" t="s">
        <v>90</v>
      </c>
      <c r="C22" s="60" t="s">
        <v>23</v>
      </c>
      <c r="D22" s="60" t="s">
        <v>97</v>
      </c>
      <c r="G22" s="38"/>
      <c r="H22" s="38"/>
      <c r="I22" s="38"/>
      <c r="J22" s="37"/>
      <c r="K22" s="37"/>
    </row>
    <row r="23" spans="2:21" s="7" customFormat="1" ht="13.5" customHeight="1">
      <c r="B23" s="87" t="s">
        <v>13</v>
      </c>
      <c r="C23" s="45" t="s">
        <v>19</v>
      </c>
      <c r="D23" s="70">
        <v>1</v>
      </c>
      <c r="F23" s="39" t="s">
        <v>86</v>
      </c>
      <c r="G23" s="37"/>
      <c r="H23" s="37"/>
      <c r="I23" s="37"/>
      <c r="J23" s="37"/>
      <c r="K23" s="37"/>
    </row>
    <row r="24" spans="2:21" s="7" customFormat="1" ht="13.5" customHeight="1">
      <c r="B24" s="88"/>
      <c r="C24" s="45" t="s">
        <v>24</v>
      </c>
      <c r="D24" s="70">
        <v>2</v>
      </c>
      <c r="F24" s="36" t="s">
        <v>48</v>
      </c>
      <c r="G24" s="36"/>
      <c r="H24" s="36"/>
      <c r="I24" s="36"/>
      <c r="J24" s="36"/>
      <c r="K24" s="36"/>
    </row>
    <row r="25" spans="2:21" s="7" customFormat="1" ht="13.5" customHeight="1">
      <c r="B25" s="88"/>
      <c r="C25" s="47" t="s">
        <v>25</v>
      </c>
      <c r="D25" s="70">
        <v>3</v>
      </c>
      <c r="F25" s="36" t="s">
        <v>82</v>
      </c>
      <c r="G25" s="36"/>
      <c r="H25" s="36"/>
      <c r="I25" s="36"/>
      <c r="J25" s="36"/>
      <c r="K25" s="36"/>
    </row>
    <row r="26" spans="2:21" s="7" customFormat="1" ht="13.5" customHeight="1">
      <c r="B26" s="88"/>
      <c r="C26" s="44" t="s">
        <v>26</v>
      </c>
      <c r="D26" s="71">
        <v>4</v>
      </c>
      <c r="F26" s="36" t="s">
        <v>87</v>
      </c>
      <c r="G26" s="38"/>
      <c r="H26" s="38"/>
      <c r="I26" s="38"/>
      <c r="J26" s="37"/>
      <c r="K26" s="37"/>
    </row>
    <row r="27" spans="2:21" s="7" customFormat="1" ht="13.5" customHeight="1">
      <c r="B27" s="88"/>
      <c r="C27" s="44" t="s">
        <v>27</v>
      </c>
      <c r="D27" s="71">
        <v>5</v>
      </c>
      <c r="F27" s="39" t="s">
        <v>88</v>
      </c>
      <c r="G27" s="37"/>
      <c r="H27" s="37"/>
      <c r="I27" s="37"/>
      <c r="J27" s="37"/>
      <c r="K27" s="37"/>
    </row>
    <row r="28" spans="2:21" s="7" customFormat="1" ht="13.5" customHeight="1">
      <c r="B28" s="88"/>
      <c r="C28" s="44" t="s">
        <v>28</v>
      </c>
      <c r="D28" s="71">
        <v>6</v>
      </c>
      <c r="F28" s="40" t="s">
        <v>89</v>
      </c>
    </row>
    <row r="29" spans="2:21" s="7" customFormat="1" ht="13.5" customHeight="1">
      <c r="B29" s="89"/>
      <c r="C29" s="44" t="s">
        <v>29</v>
      </c>
      <c r="D29" s="71">
        <v>7</v>
      </c>
    </row>
    <row r="30" spans="2:21" s="7" customFormat="1" ht="13.5" customHeight="1">
      <c r="B30" s="87" t="s">
        <v>14</v>
      </c>
      <c r="C30" s="45" t="s">
        <v>30</v>
      </c>
      <c r="D30" s="70">
        <v>8</v>
      </c>
    </row>
    <row r="31" spans="2:21" s="7" customFormat="1" ht="13.5" customHeight="1">
      <c r="B31" s="88"/>
      <c r="C31" s="47" t="s">
        <v>31</v>
      </c>
      <c r="D31" s="70">
        <v>9</v>
      </c>
    </row>
    <row r="32" spans="2:21" s="7" customFormat="1" ht="13.5" customHeight="1">
      <c r="B32" s="88"/>
      <c r="C32" s="47" t="s">
        <v>32</v>
      </c>
      <c r="D32" s="70">
        <v>10</v>
      </c>
    </row>
    <row r="33" spans="2:20" s="7" customFormat="1" ht="13.5" customHeight="1">
      <c r="B33" s="89"/>
      <c r="C33" s="46" t="s">
        <v>33</v>
      </c>
      <c r="D33" s="71">
        <v>11</v>
      </c>
    </row>
    <row r="34" spans="2:20" s="7" customFormat="1" ht="13.5" customHeight="1">
      <c r="B34" s="48" t="s">
        <v>34</v>
      </c>
      <c r="C34" s="49" t="s">
        <v>34</v>
      </c>
      <c r="D34" s="71">
        <v>12</v>
      </c>
    </row>
    <row r="35" spans="2:20" s="7" customFormat="1" ht="13.5" customHeight="1">
      <c r="B35" s="48" t="s">
        <v>35</v>
      </c>
      <c r="C35" s="49" t="s">
        <v>35</v>
      </c>
      <c r="D35" s="71">
        <v>13</v>
      </c>
    </row>
    <row r="36" spans="2:20" s="7" customFormat="1" ht="13.5" customHeight="1">
      <c r="B36" s="48" t="s">
        <v>36</v>
      </c>
      <c r="C36" s="49" t="s">
        <v>37</v>
      </c>
      <c r="D36" s="71">
        <v>14</v>
      </c>
    </row>
    <row r="37" spans="2:20" s="7" customFormat="1" ht="13.5" customHeight="1">
      <c r="B37" s="96" t="s">
        <v>38</v>
      </c>
      <c r="C37" s="47" t="s">
        <v>39</v>
      </c>
      <c r="D37" s="70">
        <v>15</v>
      </c>
    </row>
    <row r="38" spans="2:20" ht="13.5" customHeight="1">
      <c r="B38" s="97"/>
      <c r="C38" s="47" t="s">
        <v>40</v>
      </c>
      <c r="D38" s="70">
        <v>16</v>
      </c>
    </row>
    <row r="39" spans="2:20" ht="13.5" customHeight="1">
      <c r="B39" s="7"/>
    </row>
    <row r="40" spans="2:20" ht="13.5" customHeight="1">
      <c r="B40" s="7" t="s">
        <v>41</v>
      </c>
    </row>
    <row r="41" spans="2:20" ht="18.75" customHeight="1">
      <c r="B41" s="90" t="s">
        <v>56</v>
      </c>
      <c r="C41" s="90" t="s">
        <v>5</v>
      </c>
      <c r="D41" s="90" t="s">
        <v>6</v>
      </c>
      <c r="E41" s="90" t="s">
        <v>7</v>
      </c>
      <c r="F41" s="90" t="s">
        <v>8</v>
      </c>
      <c r="G41" s="90" t="s">
        <v>9</v>
      </c>
      <c r="H41" s="92" t="s">
        <v>91</v>
      </c>
      <c r="I41" s="94" t="s">
        <v>49</v>
      </c>
      <c r="J41" s="92" t="s">
        <v>75</v>
      </c>
      <c r="K41" s="92" t="s">
        <v>74</v>
      </c>
      <c r="L41" s="101" t="s">
        <v>10</v>
      </c>
      <c r="M41" s="102"/>
      <c r="N41" s="102"/>
      <c r="O41" s="102"/>
      <c r="P41" s="98" t="s">
        <v>11</v>
      </c>
      <c r="Q41" s="99"/>
      <c r="R41" s="99"/>
      <c r="S41" s="100"/>
      <c r="T41" s="85" t="s">
        <v>55</v>
      </c>
    </row>
    <row r="42" spans="2:20" ht="29.25" customHeight="1" thickBot="1">
      <c r="B42" s="91"/>
      <c r="C42" s="91"/>
      <c r="D42" s="91"/>
      <c r="E42" s="91"/>
      <c r="F42" s="91"/>
      <c r="G42" s="91"/>
      <c r="H42" s="93"/>
      <c r="I42" s="95"/>
      <c r="J42" s="93"/>
      <c r="K42" s="93"/>
      <c r="L42" s="41" t="s">
        <v>12</v>
      </c>
      <c r="M42" s="41" t="s">
        <v>13</v>
      </c>
      <c r="N42" s="41" t="s">
        <v>14</v>
      </c>
      <c r="O42" s="41" t="s">
        <v>15</v>
      </c>
      <c r="P42" s="41" t="s">
        <v>12</v>
      </c>
      <c r="Q42" s="41" t="s">
        <v>13</v>
      </c>
      <c r="R42" s="41" t="s">
        <v>14</v>
      </c>
      <c r="S42" s="41" t="s">
        <v>16</v>
      </c>
      <c r="T42" s="86"/>
    </row>
    <row r="43" spans="2:20" ht="20.100000000000001" customHeight="1" thickTop="1">
      <c r="B43" s="43" t="s">
        <v>57</v>
      </c>
      <c r="C43" s="43">
        <v>1</v>
      </c>
      <c r="D43" s="43" t="s">
        <v>44</v>
      </c>
      <c r="E43" s="43" t="s">
        <v>17</v>
      </c>
      <c r="F43" s="43" t="s">
        <v>18</v>
      </c>
      <c r="G43" s="43">
        <v>2008.06</v>
      </c>
      <c r="H43" s="43">
        <v>3</v>
      </c>
      <c r="I43" s="16"/>
      <c r="J43" s="43" t="s">
        <v>21</v>
      </c>
      <c r="K43" s="43"/>
      <c r="L43" s="43">
        <v>60</v>
      </c>
      <c r="M43" s="43">
        <v>50</v>
      </c>
      <c r="N43" s="43">
        <v>10</v>
      </c>
      <c r="O43" s="43"/>
      <c r="P43" s="43">
        <v>60</v>
      </c>
      <c r="Q43" s="43">
        <v>50</v>
      </c>
      <c r="R43" s="43">
        <v>10</v>
      </c>
      <c r="S43" s="43"/>
      <c r="T43" s="19" t="str">
        <f>IF(AND(J43="무",K43&lt;&gt;""), "ERROR", IF(AND(J43="유",K43=""), "ERROR",  IF(H43=K43, "ERROR","")))</f>
        <v/>
      </c>
    </row>
    <row r="44" spans="2:20" ht="20.100000000000001" customHeight="1">
      <c r="B44" s="44" t="s">
        <v>57</v>
      </c>
      <c r="C44" s="43">
        <v>2</v>
      </c>
      <c r="D44" s="43" t="s">
        <v>59</v>
      </c>
      <c r="E44" s="43" t="s">
        <v>45</v>
      </c>
      <c r="F44" s="43" t="s">
        <v>18</v>
      </c>
      <c r="G44" s="43">
        <v>2010.01</v>
      </c>
      <c r="H44" s="43">
        <v>2</v>
      </c>
      <c r="I44" s="16"/>
      <c r="J44" s="43" t="s">
        <v>20</v>
      </c>
      <c r="K44" s="43">
        <v>8</v>
      </c>
      <c r="L44" s="43">
        <v>36</v>
      </c>
      <c r="M44" s="43">
        <v>30</v>
      </c>
      <c r="N44" s="43">
        <v>6</v>
      </c>
      <c r="O44" s="43"/>
      <c r="P44" s="43">
        <v>36</v>
      </c>
      <c r="Q44" s="43">
        <v>30</v>
      </c>
      <c r="R44" s="43">
        <v>6</v>
      </c>
      <c r="S44" s="43"/>
      <c r="T44" s="18" t="str">
        <f>IF(AND(J44="무",K44&lt;&gt;""), "ERROR", IF(AND(J44="유",K44=""), "ERROR",  IF(H44=K44, "ERROR","")))</f>
        <v/>
      </c>
    </row>
    <row r="45" spans="2:20" ht="20.100000000000001" customHeight="1">
      <c r="B45" s="44" t="s">
        <v>57</v>
      </c>
      <c r="C45" s="43">
        <v>3</v>
      </c>
      <c r="D45" s="43" t="s">
        <v>60</v>
      </c>
      <c r="E45" s="43" t="s">
        <v>61</v>
      </c>
      <c r="F45" s="43" t="s">
        <v>62</v>
      </c>
      <c r="G45" s="43">
        <v>2010.01</v>
      </c>
      <c r="H45" s="43">
        <v>3</v>
      </c>
      <c r="I45" s="16"/>
      <c r="J45" s="43" t="s">
        <v>20</v>
      </c>
      <c r="K45" s="43">
        <v>9</v>
      </c>
      <c r="L45" s="43">
        <v>36</v>
      </c>
      <c r="M45" s="43">
        <v>30</v>
      </c>
      <c r="N45" s="43">
        <v>6</v>
      </c>
      <c r="O45" s="43"/>
      <c r="P45" s="43">
        <v>36</v>
      </c>
      <c r="Q45" s="43">
        <v>30</v>
      </c>
      <c r="R45" s="43">
        <v>6</v>
      </c>
      <c r="S45" s="43"/>
      <c r="T45" s="18" t="str">
        <f>IF(AND(J45="무",K45&lt;&gt;""), "ERROR", IF(AND(J45="유",K45=""), "ERROR",  IF(H45=K45, "ERROR","")))</f>
        <v/>
      </c>
    </row>
    <row r="50" s="7" customFormat="1"/>
  </sheetData>
  <mergeCells count="31">
    <mergeCell ref="G41:G42"/>
    <mergeCell ref="U7:U8"/>
    <mergeCell ref="T7:T8"/>
    <mergeCell ref="J7:J8"/>
    <mergeCell ref="K7:K8"/>
    <mergeCell ref="L7:O7"/>
    <mergeCell ref="P7:S7"/>
    <mergeCell ref="H7:H8"/>
    <mergeCell ref="I7:I8"/>
    <mergeCell ref="G7:G8"/>
    <mergeCell ref="B1:F1"/>
    <mergeCell ref="B41:B42"/>
    <mergeCell ref="C41:C42"/>
    <mergeCell ref="D41:D42"/>
    <mergeCell ref="E41:E42"/>
    <mergeCell ref="F41:F42"/>
    <mergeCell ref="B23:B29"/>
    <mergeCell ref="B30:B33"/>
    <mergeCell ref="B37:B38"/>
    <mergeCell ref="B7:B8"/>
    <mergeCell ref="C7:C8"/>
    <mergeCell ref="D7:D8"/>
    <mergeCell ref="E7:E8"/>
    <mergeCell ref="F7:F8"/>
    <mergeCell ref="P41:S41"/>
    <mergeCell ref="T41:T42"/>
    <mergeCell ref="H41:H42"/>
    <mergeCell ref="I41:I42"/>
    <mergeCell ref="J41:J42"/>
    <mergeCell ref="K41:K42"/>
    <mergeCell ref="L41:O41"/>
  </mergeCells>
  <phoneticPr fontId="23" type="noConversion"/>
  <dataValidations count="3">
    <dataValidation type="list" allowBlank="1" showInputMessage="1" showErrorMessage="1" sqref="K43:K45 K9:K19">
      <formula1>겸직업무</formula1>
    </dataValidation>
    <dataValidation type="list" allowBlank="1" showInputMessage="1" showErrorMessage="1" sqref="J43:J45 J9:J19">
      <formula1>겸직유무</formula1>
    </dataValidation>
    <dataValidation type="list" allowBlank="1" showInputMessage="1" showErrorMessage="1" sqref="H43:H45 H9:H19">
      <formula1>담당업무</formula1>
    </dataValidation>
  </dataValidations>
  <pageMargins left="0.7" right="0.7" top="0.75" bottom="0.75" header="0.3" footer="0.3"/>
  <pageSetup paperSize="9" scale="6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F29"/>
  <sheetViews>
    <sheetView showGridLines="0" tabSelected="1" workbookViewId="0">
      <selection activeCell="F29" sqref="F29"/>
    </sheetView>
  </sheetViews>
  <sheetFormatPr defaultRowHeight="12"/>
  <cols>
    <col min="1" max="1" width="2" style="53" customWidth="1"/>
    <col min="2" max="2" width="16" style="53" customWidth="1"/>
    <col min="3" max="3" width="16.140625" style="53" customWidth="1"/>
    <col min="4" max="4" width="17.140625" style="53" customWidth="1"/>
    <col min="5" max="5" width="51.85546875" style="53" customWidth="1"/>
    <col min="6" max="6" width="17.5703125" style="53" customWidth="1"/>
    <col min="7" max="16384" width="9.140625" style="53"/>
  </cols>
  <sheetData>
    <row r="1" spans="2:6" ht="17.25">
      <c r="B1" s="103" t="s">
        <v>100</v>
      </c>
      <c r="C1" s="103"/>
      <c r="D1" s="103"/>
      <c r="E1" s="103"/>
      <c r="F1" s="103"/>
    </row>
    <row r="2" spans="2:6" ht="13.5" customHeight="1">
      <c r="B2" s="29"/>
      <c r="C2" s="29"/>
      <c r="D2" s="29"/>
      <c r="E2" s="29"/>
      <c r="F2" s="29"/>
    </row>
    <row r="3" spans="2:6" ht="13.5" customHeight="1">
      <c r="B3" s="64" t="str">
        <f>코드!A2</f>
        <v>* 작성기준일 : 2017.1.31</v>
      </c>
      <c r="C3" s="51"/>
      <c r="D3" s="51"/>
      <c r="E3" s="51"/>
      <c r="F3" s="51"/>
    </row>
    <row r="4" spans="2:6" ht="13.5" customHeight="1">
      <c r="B4" s="52"/>
      <c r="C4" s="51"/>
      <c r="D4" s="51"/>
      <c r="E4" s="51"/>
      <c r="F4" s="51"/>
    </row>
    <row r="5" spans="2:6" ht="20.45" customHeight="1" thickBot="1">
      <c r="B5" s="75" t="s">
        <v>56</v>
      </c>
      <c r="C5" s="75" t="s">
        <v>63</v>
      </c>
      <c r="D5" s="75" t="s">
        <v>64</v>
      </c>
      <c r="E5" s="75" t="s">
        <v>65</v>
      </c>
      <c r="F5" s="76" t="s">
        <v>85</v>
      </c>
    </row>
    <row r="6" spans="2:6" ht="19.5" customHeight="1" thickTop="1">
      <c r="B6" s="73"/>
      <c r="C6" s="73"/>
      <c r="D6" s="74"/>
      <c r="E6" s="73"/>
      <c r="F6" s="73"/>
    </row>
    <row r="7" spans="2:6" ht="19.5" customHeight="1">
      <c r="B7" s="55"/>
      <c r="C7" s="55"/>
      <c r="D7" s="54"/>
      <c r="E7" s="55"/>
      <c r="F7" s="55"/>
    </row>
    <row r="8" spans="2:6" ht="19.5" customHeight="1">
      <c r="B8" s="55"/>
      <c r="C8" s="55"/>
      <c r="D8" s="54"/>
      <c r="E8" s="55"/>
      <c r="F8" s="55"/>
    </row>
    <row r="9" spans="2:6" ht="13.5" customHeight="1">
      <c r="C9" s="56"/>
      <c r="D9" s="56"/>
      <c r="E9" s="56"/>
      <c r="F9" s="56"/>
    </row>
    <row r="10" spans="2:6" ht="13.5" customHeight="1">
      <c r="C10" s="56"/>
      <c r="D10" s="56"/>
      <c r="E10" s="56"/>
      <c r="F10" s="56"/>
    </row>
    <row r="11" spans="2:6" s="28" customFormat="1" ht="13.5" customHeight="1">
      <c r="B11" s="27" t="s">
        <v>80</v>
      </c>
      <c r="C11" s="26"/>
      <c r="D11" s="26"/>
      <c r="E11" s="26"/>
      <c r="F11" s="26"/>
    </row>
    <row r="12" spans="2:6" s="28" customFormat="1" ht="13.5" customHeight="1">
      <c r="B12" s="27" t="s">
        <v>77</v>
      </c>
      <c r="C12" s="26"/>
      <c r="D12" s="26"/>
      <c r="E12" s="26"/>
      <c r="F12" s="26"/>
    </row>
    <row r="13" spans="2:6" s="28" customFormat="1" ht="13.5" customHeight="1">
      <c r="B13" s="27" t="s">
        <v>78</v>
      </c>
      <c r="C13" s="26"/>
      <c r="D13" s="26"/>
      <c r="E13" s="26"/>
      <c r="F13" s="26"/>
    </row>
    <row r="14" spans="2:6" s="28" customFormat="1" ht="13.5" customHeight="1">
      <c r="B14" s="27" t="s">
        <v>79</v>
      </c>
      <c r="C14" s="26"/>
      <c r="D14" s="26"/>
      <c r="E14" s="26"/>
      <c r="F14" s="26"/>
    </row>
    <row r="15" spans="2:6" s="28" customFormat="1" ht="13.5" customHeight="1">
      <c r="B15" s="25" t="s">
        <v>84</v>
      </c>
      <c r="C15" s="26"/>
      <c r="D15" s="26"/>
      <c r="E15" s="26"/>
      <c r="F15" s="26"/>
    </row>
    <row r="16" spans="2:6" ht="13.5" customHeight="1">
      <c r="B16" s="56"/>
      <c r="C16" s="56"/>
      <c r="D16" s="56"/>
      <c r="E16" s="56"/>
      <c r="F16" s="56"/>
    </row>
    <row r="17" spans="2:6" ht="13.5" customHeight="1" thickBot="1">
      <c r="B17" s="42" t="s">
        <v>81</v>
      </c>
      <c r="C17" s="56"/>
      <c r="D17" s="56"/>
      <c r="E17" s="56"/>
      <c r="F17" s="56"/>
    </row>
    <row r="18" spans="2:6" ht="13.5" customHeight="1">
      <c r="B18" s="35" t="s">
        <v>66</v>
      </c>
      <c r="C18" s="34" t="s">
        <v>67</v>
      </c>
      <c r="D18" s="56"/>
      <c r="E18" s="56"/>
      <c r="F18" s="56"/>
    </row>
    <row r="19" spans="2:6" ht="13.5" customHeight="1">
      <c r="B19" s="50" t="s">
        <v>68</v>
      </c>
      <c r="C19" s="33">
        <v>1</v>
      </c>
      <c r="D19" s="56"/>
      <c r="E19" s="56"/>
      <c r="F19" s="56"/>
    </row>
    <row r="20" spans="2:6" ht="13.5" customHeight="1">
      <c r="B20" s="50" t="s">
        <v>69</v>
      </c>
      <c r="C20" s="33">
        <v>2</v>
      </c>
      <c r="D20" s="56"/>
      <c r="E20" s="56"/>
      <c r="F20" s="56"/>
    </row>
    <row r="21" spans="2:6" ht="13.5" customHeight="1">
      <c r="B21" s="50" t="s">
        <v>70</v>
      </c>
      <c r="C21" s="33">
        <v>3</v>
      </c>
      <c r="D21" s="56"/>
      <c r="E21" s="56"/>
      <c r="F21" s="56"/>
    </row>
    <row r="22" spans="2:6" ht="13.5" customHeight="1">
      <c r="B22" s="50" t="s">
        <v>71</v>
      </c>
      <c r="C22" s="33">
        <v>4</v>
      </c>
      <c r="D22" s="56"/>
      <c r="E22" s="56"/>
      <c r="F22" s="56"/>
    </row>
    <row r="23" spans="2:6" ht="13.5" customHeight="1" thickBot="1">
      <c r="B23" s="32" t="s">
        <v>72</v>
      </c>
      <c r="C23" s="31">
        <v>5</v>
      </c>
      <c r="D23" s="56"/>
      <c r="E23" s="56"/>
      <c r="F23" s="56"/>
    </row>
    <row r="24" spans="2:6" ht="13.5" customHeight="1">
      <c r="B24" s="30"/>
      <c r="C24" s="30"/>
      <c r="D24" s="30"/>
      <c r="E24" s="30"/>
      <c r="F24" s="30"/>
    </row>
    <row r="25" spans="2:6" ht="13.5" customHeight="1">
      <c r="B25" s="30"/>
      <c r="C25" s="30"/>
      <c r="D25" s="30"/>
      <c r="E25" s="30"/>
      <c r="F25" s="30"/>
    </row>
    <row r="26" spans="2:6" ht="13.5" customHeight="1">
      <c r="B26" s="30"/>
      <c r="C26" s="30"/>
      <c r="D26" s="30"/>
      <c r="E26" s="30"/>
      <c r="F26" s="30"/>
    </row>
    <row r="27" spans="2:6" ht="13.5" customHeight="1">
      <c r="B27" s="30"/>
      <c r="C27" s="30"/>
      <c r="D27" s="30"/>
      <c r="E27" s="30"/>
      <c r="F27" s="30"/>
    </row>
    <row r="28" spans="2:6" ht="13.5" customHeight="1">
      <c r="B28" s="30"/>
      <c r="C28" s="30"/>
      <c r="D28" s="30"/>
      <c r="E28" s="30"/>
      <c r="F28" s="30"/>
    </row>
    <row r="29" spans="2:6" ht="13.5" customHeight="1"/>
  </sheetData>
  <mergeCells count="1">
    <mergeCell ref="B1:F1"/>
  </mergeCells>
  <phoneticPr fontId="23" type="noConversion"/>
  <dataValidations count="1">
    <dataValidation type="list" allowBlank="1" showInputMessage="1" showErrorMessage="1" sqref="F6:F8">
      <formula1>제재사항</formula1>
    </dataValidation>
  </dataValidation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workbookViewId="0">
      <selection activeCell="F33" sqref="F33"/>
    </sheetView>
  </sheetViews>
  <sheetFormatPr defaultRowHeight="13.5"/>
  <cols>
    <col min="1" max="1" width="15.5703125" style="8" bestFit="1" customWidth="1"/>
    <col min="2" max="2" width="16.5703125" style="8" bestFit="1" customWidth="1"/>
    <col min="3" max="3" width="9" style="21" customWidth="1"/>
    <col min="4" max="4" width="16.5703125" style="22" customWidth="1"/>
    <col min="5" max="5" width="16.5703125" style="8" bestFit="1" customWidth="1"/>
    <col min="6" max="6" width="9.140625" style="8"/>
    <col min="7" max="7" width="16.5703125" style="8" bestFit="1" customWidth="1"/>
    <col min="8" max="11" width="9.140625" style="8"/>
    <col min="12" max="12" width="16.5703125" style="8" bestFit="1" customWidth="1"/>
    <col min="13" max="16384" width="9.140625" style="8"/>
  </cols>
  <sheetData>
    <row r="2" spans="1:13" s="7" customFormat="1">
      <c r="A2" s="58" t="s">
        <v>103</v>
      </c>
      <c r="D2" s="58"/>
    </row>
    <row r="4" spans="1:13">
      <c r="A4" s="14" t="s">
        <v>22</v>
      </c>
      <c r="B4" s="9"/>
      <c r="C4" s="20"/>
      <c r="D4" s="67"/>
      <c r="E4" s="14" t="s">
        <v>22</v>
      </c>
      <c r="G4" s="9"/>
    </row>
    <row r="5" spans="1:13">
      <c r="B5" s="9"/>
      <c r="C5" s="20"/>
      <c r="D5" s="67"/>
      <c r="E5" s="9"/>
      <c r="G5" s="9"/>
    </row>
    <row r="6" spans="1:13" ht="14.25" thickBot="1">
      <c r="B6" s="14" t="s">
        <v>23</v>
      </c>
      <c r="C6" s="60" t="s">
        <v>97</v>
      </c>
      <c r="D6" s="69"/>
      <c r="E6" s="14" t="s">
        <v>23</v>
      </c>
      <c r="G6" s="14" t="s">
        <v>46</v>
      </c>
      <c r="H6" s="60" t="s">
        <v>97</v>
      </c>
      <c r="J6" s="7" t="s">
        <v>47</v>
      </c>
      <c r="L6" s="8" t="s">
        <v>76</v>
      </c>
    </row>
    <row r="7" spans="1:13">
      <c r="A7" s="104" t="s">
        <v>13</v>
      </c>
      <c r="B7" s="13" t="s">
        <v>43</v>
      </c>
      <c r="C7" s="70">
        <v>1</v>
      </c>
      <c r="D7" s="66"/>
      <c r="E7" s="12" t="s">
        <v>43</v>
      </c>
      <c r="G7" s="3"/>
      <c r="H7" s="70"/>
      <c r="J7" s="6" t="s">
        <v>42</v>
      </c>
      <c r="L7" s="35" t="s">
        <v>66</v>
      </c>
      <c r="M7" s="34" t="s">
        <v>67</v>
      </c>
    </row>
    <row r="8" spans="1:13">
      <c r="A8" s="104"/>
      <c r="B8" s="13" t="s">
        <v>24</v>
      </c>
      <c r="C8" s="70">
        <v>2</v>
      </c>
      <c r="D8" s="66"/>
      <c r="E8" s="12" t="s">
        <v>24</v>
      </c>
      <c r="G8" s="3" t="s">
        <v>24</v>
      </c>
      <c r="H8" s="70">
        <v>2</v>
      </c>
      <c r="J8" s="6" t="s">
        <v>73</v>
      </c>
      <c r="L8" s="61" t="s">
        <v>68</v>
      </c>
      <c r="M8" s="33">
        <v>1</v>
      </c>
    </row>
    <row r="9" spans="1:13">
      <c r="A9" s="104"/>
      <c r="B9" s="23" t="s">
        <v>25</v>
      </c>
      <c r="C9" s="70">
        <v>3</v>
      </c>
      <c r="D9" s="66"/>
      <c r="E9" s="23" t="s">
        <v>25</v>
      </c>
      <c r="G9" s="3" t="s">
        <v>25</v>
      </c>
      <c r="H9" s="70">
        <v>3</v>
      </c>
      <c r="L9" s="61" t="s">
        <v>69</v>
      </c>
      <c r="M9" s="33">
        <v>2</v>
      </c>
    </row>
    <row r="10" spans="1:13">
      <c r="A10" s="104"/>
      <c r="B10" s="11" t="s">
        <v>50</v>
      </c>
      <c r="C10" s="71">
        <v>4</v>
      </c>
      <c r="D10" s="66"/>
      <c r="E10" s="11" t="s">
        <v>50</v>
      </c>
      <c r="G10" s="3" t="s">
        <v>26</v>
      </c>
      <c r="H10" s="71">
        <v>4</v>
      </c>
      <c r="L10" s="61" t="s">
        <v>70</v>
      </c>
      <c r="M10" s="33">
        <v>3</v>
      </c>
    </row>
    <row r="11" spans="1:13">
      <c r="A11" s="104"/>
      <c r="B11" s="11" t="s">
        <v>27</v>
      </c>
      <c r="C11" s="71">
        <v>5</v>
      </c>
      <c r="D11" s="66"/>
      <c r="E11" s="11" t="s">
        <v>27</v>
      </c>
      <c r="G11" s="3" t="s">
        <v>51</v>
      </c>
      <c r="H11" s="71">
        <v>5</v>
      </c>
      <c r="L11" s="61" t="s">
        <v>92</v>
      </c>
      <c r="M11" s="33">
        <v>4</v>
      </c>
    </row>
    <row r="12" spans="1:13" ht="14.25" thickBot="1">
      <c r="A12" s="104"/>
      <c r="B12" s="11" t="s">
        <v>28</v>
      </c>
      <c r="C12" s="71">
        <v>6</v>
      </c>
      <c r="D12" s="66"/>
      <c r="E12" s="11" t="s">
        <v>28</v>
      </c>
      <c r="G12" s="3" t="s">
        <v>52</v>
      </c>
      <c r="H12" s="71">
        <v>6</v>
      </c>
      <c r="L12" s="62" t="s">
        <v>93</v>
      </c>
      <c r="M12" s="31">
        <v>5</v>
      </c>
    </row>
    <row r="13" spans="1:13">
      <c r="A13" s="104"/>
      <c r="B13" s="11" t="s">
        <v>29</v>
      </c>
      <c r="C13" s="71">
        <v>7</v>
      </c>
      <c r="D13" s="66"/>
      <c r="E13" s="11" t="s">
        <v>29</v>
      </c>
      <c r="G13" s="3" t="s">
        <v>53</v>
      </c>
      <c r="H13" s="71">
        <v>7</v>
      </c>
    </row>
    <row r="14" spans="1:13">
      <c r="A14" s="104" t="s">
        <v>14</v>
      </c>
      <c r="B14" s="47" t="s">
        <v>30</v>
      </c>
      <c r="C14" s="70">
        <v>8</v>
      </c>
      <c r="D14" s="66"/>
      <c r="E14" s="47" t="s">
        <v>30</v>
      </c>
      <c r="G14" s="3" t="s">
        <v>30</v>
      </c>
      <c r="H14" s="70">
        <v>8</v>
      </c>
    </row>
    <row r="15" spans="1:13">
      <c r="A15" s="104"/>
      <c r="B15" s="47" t="s">
        <v>31</v>
      </c>
      <c r="C15" s="70">
        <v>9</v>
      </c>
      <c r="D15" s="66"/>
      <c r="E15" s="47" t="s">
        <v>31</v>
      </c>
      <c r="G15" s="3" t="s">
        <v>31</v>
      </c>
      <c r="H15" s="70">
        <v>9</v>
      </c>
    </row>
    <row r="16" spans="1:13">
      <c r="A16" s="104"/>
      <c r="B16" s="47" t="s">
        <v>32</v>
      </c>
      <c r="C16" s="70">
        <v>10</v>
      </c>
      <c r="D16" s="66"/>
      <c r="E16" s="47" t="s">
        <v>32</v>
      </c>
      <c r="G16" s="3" t="s">
        <v>32</v>
      </c>
      <c r="H16" s="70">
        <v>10</v>
      </c>
    </row>
    <row r="17" spans="1:8">
      <c r="A17" s="104"/>
      <c r="B17" s="10" t="s">
        <v>33</v>
      </c>
      <c r="C17" s="71">
        <v>11</v>
      </c>
      <c r="D17" s="66"/>
      <c r="E17" s="3" t="s">
        <v>33</v>
      </c>
      <c r="G17" s="3" t="s">
        <v>33</v>
      </c>
      <c r="H17" s="71">
        <v>11</v>
      </c>
    </row>
    <row r="18" spans="1:8">
      <c r="A18" s="11" t="s">
        <v>34</v>
      </c>
      <c r="B18" s="11" t="s">
        <v>34</v>
      </c>
      <c r="C18" s="71">
        <v>12</v>
      </c>
      <c r="D18" s="66"/>
      <c r="E18" s="72" t="s">
        <v>39</v>
      </c>
      <c r="G18" s="3" t="s">
        <v>34</v>
      </c>
      <c r="H18" s="71">
        <v>12</v>
      </c>
    </row>
    <row r="19" spans="1:8">
      <c r="A19" s="11" t="s">
        <v>35</v>
      </c>
      <c r="B19" s="11" t="s">
        <v>35</v>
      </c>
      <c r="C19" s="71">
        <v>13</v>
      </c>
      <c r="D19" s="66"/>
      <c r="E19" s="72" t="s">
        <v>40</v>
      </c>
      <c r="G19" s="3" t="s">
        <v>35</v>
      </c>
      <c r="H19" s="71">
        <v>13</v>
      </c>
    </row>
    <row r="20" spans="1:8">
      <c r="A20" s="11" t="s">
        <v>36</v>
      </c>
      <c r="B20" s="11" t="s">
        <v>37</v>
      </c>
      <c r="C20" s="71">
        <v>14</v>
      </c>
      <c r="D20" s="68"/>
      <c r="E20" s="24"/>
      <c r="G20" s="3" t="s">
        <v>37</v>
      </c>
      <c r="H20" s="71">
        <v>14</v>
      </c>
    </row>
    <row r="21" spans="1:8">
      <c r="A21" s="105" t="s">
        <v>38</v>
      </c>
      <c r="B21" s="72" t="s">
        <v>39</v>
      </c>
      <c r="C21" s="70">
        <v>15</v>
      </c>
      <c r="D21" s="68"/>
      <c r="E21" s="5"/>
      <c r="G21" s="3" t="s">
        <v>39</v>
      </c>
      <c r="H21" s="70">
        <v>15</v>
      </c>
    </row>
    <row r="22" spans="1:8">
      <c r="A22" s="105"/>
      <c r="B22" s="72" t="s">
        <v>40</v>
      </c>
      <c r="C22" s="70">
        <v>16</v>
      </c>
      <c r="D22" s="68"/>
      <c r="E22" s="5"/>
      <c r="G22" s="3" t="s">
        <v>40</v>
      </c>
      <c r="H22" s="70">
        <v>16</v>
      </c>
    </row>
    <row r="26" spans="1:8">
      <c r="A26" s="5"/>
      <c r="B26" s="5"/>
      <c r="C26" s="22"/>
      <c r="E26" s="5"/>
      <c r="G26" s="5"/>
    </row>
    <row r="27" spans="1:8">
      <c r="A27" s="4"/>
      <c r="B27" s="5"/>
      <c r="C27" s="22"/>
      <c r="E27" s="5"/>
      <c r="G27" s="5"/>
    </row>
    <row r="28" spans="1:8">
      <c r="A28" s="4"/>
      <c r="B28" s="5"/>
      <c r="C28" s="22"/>
      <c r="E28" s="5"/>
      <c r="G28" s="5"/>
    </row>
    <row r="29" spans="1:8">
      <c r="A29" s="5"/>
      <c r="B29" s="5"/>
      <c r="C29" s="22"/>
      <c r="E29" s="5"/>
      <c r="G29" s="5"/>
    </row>
    <row r="30" spans="1:8">
      <c r="A30" s="5"/>
      <c r="B30" s="5"/>
      <c r="C30" s="22"/>
      <c r="E30" s="5"/>
      <c r="G30" s="5"/>
    </row>
  </sheetData>
  <mergeCells count="3">
    <mergeCell ref="A7:A13"/>
    <mergeCell ref="A14:A17"/>
    <mergeCell ref="A21:A22"/>
  </mergeCells>
  <phoneticPr fontId="23" type="noConversion"/>
  <dataValidations count="1">
    <dataValidation type="list" allowBlank="1" showInputMessage="1" showErrorMessage="1" sqref="P8">
      <formula1>업무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4</vt:i4>
      </vt:variant>
    </vt:vector>
  </HeadingPairs>
  <TitlesOfParts>
    <vt:vector size="9" baseType="lpstr">
      <vt:lpstr>기초입력사항</vt:lpstr>
      <vt:lpstr>작성방법</vt:lpstr>
      <vt:lpstr>(붙임1)인력사항</vt:lpstr>
      <vt:lpstr>(붙임 2)감독기관 제재사항</vt:lpstr>
      <vt:lpstr>코드</vt:lpstr>
      <vt:lpstr>겸직업무</vt:lpstr>
      <vt:lpstr>겸직유무</vt:lpstr>
      <vt:lpstr>담당업무</vt:lpstr>
      <vt:lpstr>제재사항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주세환</dc:creator>
  <cp:lastModifiedBy>이민혜</cp:lastModifiedBy>
  <cp:lastPrinted>2017-02-07T13:10:25Z</cp:lastPrinted>
  <dcterms:created xsi:type="dcterms:W3CDTF">2013-11-14T06:22:30Z</dcterms:created>
  <dcterms:modified xsi:type="dcterms:W3CDTF">2017-02-09T02:02:17Z</dcterms:modified>
</cp:coreProperties>
</file>